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4"/>
  </bookViews>
  <sheets>
    <sheet name="2007-08成績表" sheetId="1" r:id="rId1"/>
    <sheet name="2008-09成績表" sheetId="2" r:id="rId2"/>
    <sheet name="2009-2010成績表" sheetId="3" r:id="rId3"/>
    <sheet name="2010-2011成績表" sheetId="4" r:id="rId4"/>
    <sheet name="2011-2012成績表" sheetId="5" r:id="rId5"/>
  </sheets>
  <definedNames/>
  <calcPr fullCalcOnLoad="1"/>
</workbook>
</file>

<file path=xl/sharedStrings.xml><?xml version="1.0" encoding="utf-8"?>
<sst xmlns="http://schemas.openxmlformats.org/spreadsheetml/2006/main" count="336" uniqueCount="187">
  <si>
    <t>新差點</t>
  </si>
  <si>
    <t>總桿數</t>
  </si>
  <si>
    <t>出席數</t>
  </si>
  <si>
    <t>舊差點</t>
  </si>
  <si>
    <t>年度差點調整法</t>
  </si>
  <si>
    <t>備註</t>
  </si>
  <si>
    <r>
      <t>3.</t>
    </r>
    <r>
      <rPr>
        <sz val="12"/>
        <rFont val="細明體"/>
        <family val="3"/>
      </rPr>
      <t>差點只調高不調低。</t>
    </r>
  </si>
  <si>
    <r>
      <t>4.</t>
    </r>
    <r>
      <rPr>
        <sz val="12"/>
        <rFont val="細明體"/>
        <family val="3"/>
      </rPr>
      <t>凡</t>
    </r>
    <r>
      <rPr>
        <sz val="12"/>
        <rFont val="Antigoni"/>
        <family val="2"/>
      </rPr>
      <t>70</t>
    </r>
    <r>
      <rPr>
        <sz val="12"/>
        <rFont val="細明體"/>
        <family val="3"/>
      </rPr>
      <t>歲以上球員</t>
    </r>
    <r>
      <rPr>
        <sz val="12"/>
        <rFont val="Antigoni"/>
        <family val="2"/>
      </rPr>
      <t>(</t>
    </r>
    <r>
      <rPr>
        <sz val="12"/>
        <rFont val="細明體"/>
        <family val="3"/>
      </rPr>
      <t>有★記號者</t>
    </r>
    <r>
      <rPr>
        <sz val="12"/>
        <rFont val="Antigoni"/>
        <family val="2"/>
      </rPr>
      <t>)</t>
    </r>
    <r>
      <rPr>
        <sz val="12"/>
        <rFont val="細明體"/>
        <family val="3"/>
      </rPr>
      <t>除上述規則外再加二桿。</t>
    </r>
  </si>
  <si>
    <r>
      <t>2.</t>
    </r>
    <r>
      <rPr>
        <sz val="12"/>
        <rFont val="細明體"/>
        <family val="3"/>
      </rPr>
      <t>年度調桿不得超過</t>
    </r>
    <r>
      <rPr>
        <sz val="12"/>
        <rFont val="Antigoni"/>
        <family val="2"/>
      </rPr>
      <t>5</t>
    </r>
    <r>
      <rPr>
        <sz val="12"/>
        <rFont val="細明體"/>
        <family val="3"/>
      </rPr>
      <t>桿。</t>
    </r>
  </si>
  <si>
    <r>
      <t>1.(</t>
    </r>
    <r>
      <rPr>
        <sz val="12"/>
        <rFont val="細明體"/>
        <family val="3"/>
      </rPr>
      <t>總桿數</t>
    </r>
    <r>
      <rPr>
        <sz val="12"/>
        <rFont val="Antigoni"/>
        <family val="2"/>
      </rPr>
      <t xml:space="preserve"> ÷ </t>
    </r>
    <r>
      <rPr>
        <sz val="12"/>
        <rFont val="細明體"/>
        <family val="3"/>
      </rPr>
      <t>出席數</t>
    </r>
    <r>
      <rPr>
        <sz val="12"/>
        <rFont val="Antigoni"/>
        <family val="2"/>
      </rPr>
      <t xml:space="preserve"> - 72) ×0.8(</t>
    </r>
    <r>
      <rPr>
        <sz val="12"/>
        <rFont val="細明體"/>
        <family val="3"/>
      </rPr>
      <t>四捨五入調之</t>
    </r>
    <r>
      <rPr>
        <sz val="12"/>
        <rFont val="Antigoni"/>
        <family val="2"/>
      </rPr>
      <t>)</t>
    </r>
    <r>
      <rPr>
        <sz val="12"/>
        <rFont val="細明體"/>
        <family val="3"/>
      </rPr>
      <t>。</t>
    </r>
  </si>
  <si>
    <t>★</t>
  </si>
  <si>
    <t>N0</t>
  </si>
  <si>
    <t>社  員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</si>
  <si>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</si>
  <si>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</si>
  <si>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</si>
  <si>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</si>
  <si>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</si>
  <si>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</si>
  <si>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</si>
  <si>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</si>
  <si>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</si>
  <si>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</si>
  <si>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</si>
  <si>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</si>
  <si>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蔡松村 Insurance</t>
  </si>
  <si>
    <t>★</t>
  </si>
  <si>
    <t>楊再添 Add</t>
  </si>
  <si>
    <t>楊再添 Add</t>
  </si>
  <si>
    <t>郭榮杰 Pharma</t>
  </si>
  <si>
    <t>郭榮杰 Pharma</t>
  </si>
  <si>
    <t>陳俊郎 Professor</t>
  </si>
  <si>
    <t>陳俊郎 Professor</t>
  </si>
  <si>
    <t>王振良 C.L.</t>
  </si>
  <si>
    <t>王振良 C.L.</t>
  </si>
  <si>
    <t>王豐林 Forest</t>
  </si>
  <si>
    <t>王豐林 Forest</t>
  </si>
  <si>
    <t>王陽明 Sunshine</t>
  </si>
  <si>
    <t>王陽明 Sunshine</t>
  </si>
  <si>
    <t>邵光宇 Sky</t>
  </si>
  <si>
    <t>邵光宇 Sky</t>
  </si>
  <si>
    <t>丁澤祥 Welling</t>
  </si>
  <si>
    <t>丁澤祥 Welling</t>
  </si>
  <si>
    <t>張朝暉 Gyne</t>
  </si>
  <si>
    <t>張朝暉 Gyne</t>
  </si>
  <si>
    <t>吳明揚 Yoph</t>
  </si>
  <si>
    <t>吳明揚 Yoph</t>
  </si>
  <si>
    <t>林正東 Plas</t>
  </si>
  <si>
    <t>林正東 Plas</t>
  </si>
  <si>
    <t>李祥庫 Safe</t>
  </si>
  <si>
    <t>李祥庫 Safe</t>
  </si>
  <si>
    <t>徐國棠 David</t>
  </si>
  <si>
    <t>徐國棠 David</t>
  </si>
  <si>
    <t>鄭春輝 Tom</t>
  </si>
  <si>
    <t>鄭春輝 Tom</t>
  </si>
  <si>
    <t>蘇明池 Zico</t>
  </si>
  <si>
    <t>蘇明池 Zico</t>
  </si>
  <si>
    <t>柯貴城 Kevin</t>
  </si>
  <si>
    <t>柯貴城 Kevin</t>
  </si>
  <si>
    <t>沈啟賢 Elson</t>
  </si>
  <si>
    <t>沈啟賢 Elson</t>
  </si>
  <si>
    <t>李宗憲 Bank</t>
  </si>
  <si>
    <t>李宗憲 Bank</t>
  </si>
  <si>
    <t>汪志峰 Mold</t>
  </si>
  <si>
    <t>汪志峰 Mold</t>
  </si>
  <si>
    <t>王振佑 Nature</t>
  </si>
  <si>
    <t>王振佑 Nature</t>
  </si>
  <si>
    <t>周裕敏 Amigo</t>
  </si>
  <si>
    <t>周裕敏 Amigo</t>
  </si>
  <si>
    <t>許金山 Golden</t>
  </si>
  <si>
    <t>許金山 Golden</t>
  </si>
  <si>
    <t>林金河Chin</t>
  </si>
  <si>
    <t>年度差點調整法：</t>
  </si>
  <si>
    <t>＊</t>
  </si>
  <si>
    <t>出席４次以上</t>
  </si>
  <si>
    <t>(總桿數÷出席數－７２)×０.８(四捨五入調之)</t>
  </si>
  <si>
    <t>出席４次以下不調桿</t>
  </si>
  <si>
    <t>年度調桿不得超過５桿</t>
  </si>
  <si>
    <t xml:space="preserve">    ＊</t>
  </si>
  <si>
    <t>年齡70歲以上社友提高2桿</t>
  </si>
  <si>
    <t>劉彥彣 Life</t>
  </si>
  <si>
    <t>許明隆 Derma</t>
  </si>
  <si>
    <t>楊勝凱 Victor</t>
  </si>
  <si>
    <t>NO.</t>
  </si>
  <si>
    <t>七月</t>
  </si>
  <si>
    <t>八月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</si>
  <si>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</si>
  <si>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</si>
  <si>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</si>
  <si>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</si>
  <si>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</si>
  <si>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</si>
  <si>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</si>
  <si>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</si>
  <si>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</si>
  <si>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</si>
  <si>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總桿數</t>
  </si>
  <si>
    <t>出席數</t>
  </si>
  <si>
    <t>舊差點</t>
  </si>
  <si>
    <t>新差點</t>
  </si>
  <si>
    <t>備註</t>
  </si>
  <si>
    <t>★</t>
  </si>
  <si>
    <t>李宗憲Bank</t>
  </si>
  <si>
    <t>林榮郁Land</t>
  </si>
  <si>
    <t>汪志峰Mold</t>
  </si>
  <si>
    <t>林宇星Riding</t>
  </si>
  <si>
    <t>年度差點調整法</t>
  </si>
  <si>
    <t>社      員</t>
  </si>
  <si>
    <t>蔡松村Insurance</t>
  </si>
  <si>
    <t>楊再添Add</t>
  </si>
  <si>
    <r>
      <t xml:space="preserve">李泰山Tarzan         </t>
    </r>
  </si>
  <si>
    <t>王振良C.L.</t>
  </si>
  <si>
    <r>
      <t>郭榮杰Pharma</t>
    </r>
  </si>
  <si>
    <t>陳俊郎Professor</t>
  </si>
  <si>
    <t>王陽明Sunshine</t>
  </si>
  <si>
    <r>
      <t xml:space="preserve">張朝暉Gyne            </t>
    </r>
  </si>
  <si>
    <r>
      <t xml:space="preserve">王豐林Forest           </t>
    </r>
  </si>
  <si>
    <t>邵光宇Sky</t>
  </si>
  <si>
    <t>吳明揚Yoph</t>
  </si>
  <si>
    <t>林正東Plas</t>
  </si>
  <si>
    <t xml:space="preserve">蘇明池Zico </t>
  </si>
  <si>
    <t xml:space="preserve">鄭春暉Tom </t>
  </si>
  <si>
    <t>李祥庫Safe</t>
  </si>
  <si>
    <t>丁澤祥Welling</t>
  </si>
  <si>
    <t xml:space="preserve">劉恆邑Life   </t>
  </si>
  <si>
    <t>徐國棠David</t>
  </si>
  <si>
    <t>柯貴城Kevin</t>
  </si>
  <si>
    <t>許明隆Derma</t>
  </si>
  <si>
    <t>謝佩芬Mrs. Sunshine</t>
  </si>
  <si>
    <t>楊碧燕Mrs. Forest</t>
  </si>
  <si>
    <t>1.(總桿數 ÷ 出席數 - 72) ×0.8(四捨五入調之)。</t>
  </si>
  <si>
    <t>2.年度調桿不得超過5桿。</t>
  </si>
  <si>
    <t>3.差點只調高不調低。</t>
  </si>
  <si>
    <t>4.凡70歲以上球員(有★記號者)除上述規則外再加二桿。</t>
  </si>
  <si>
    <t>J</t>
  </si>
  <si>
    <t>因</t>
  </si>
  <si>
    <t>雷</t>
  </si>
  <si>
    <t>未玩</t>
  </si>
  <si>
    <t>雨</t>
  </si>
  <si>
    <t>未完</t>
  </si>
  <si>
    <t>停</t>
  </si>
  <si>
    <t>賽</t>
  </si>
  <si>
    <t>林宇星 Riding</t>
  </si>
  <si>
    <t>台南南區扶輪社GOLF   CLUB  2008-2009年度成績及新年度差點調整表</t>
  </si>
  <si>
    <t xml:space="preserve">台南南區扶輪社 GOLF   CLUB 2009-2010年度成績及新年度差點調整表              </t>
  </si>
  <si>
    <t xml:space="preserve">台南南區扶輪社 GOLF   CLUB2010-2011年度成績及新年度差點調整表              </t>
  </si>
  <si>
    <t>台南南區扶輪社GOLF CLUB2007-08年度成績表及新年度差點調整表</t>
  </si>
  <si>
    <t xml:space="preserve">台南南區扶輪社 GOLF   CLUB2011-2012年度成績及新年度差點調整表              </t>
  </si>
  <si>
    <t>蔡松村 Insurance</t>
  </si>
  <si>
    <t>楊再添 Add</t>
  </si>
  <si>
    <t>郭榮杰 Pharma</t>
  </si>
  <si>
    <t>陳俊郎 Professor</t>
  </si>
  <si>
    <t>王振良 C.L.</t>
  </si>
  <si>
    <t>王陽明 Sunshine</t>
  </si>
  <si>
    <t>邵光宇 Sky</t>
  </si>
  <si>
    <t>丁澤祥 Welling</t>
  </si>
  <si>
    <t>張朝暉 Gyne</t>
  </si>
  <si>
    <t>吳明揚 Yoph</t>
  </si>
  <si>
    <t>林正東 Plas</t>
  </si>
  <si>
    <t>李祥庫 Safe</t>
  </si>
  <si>
    <t>徐國棠 David</t>
  </si>
  <si>
    <t>鄭春輝 Tom</t>
  </si>
  <si>
    <t>蘇明池 Zico</t>
  </si>
  <si>
    <t>柯貴城 Kevin</t>
  </si>
  <si>
    <t>沈啟賢 Elson</t>
  </si>
  <si>
    <t>李宗憲 Bank</t>
  </si>
  <si>
    <t>汪志峰 Mold</t>
  </si>
  <si>
    <t>王振佑 Nature</t>
  </si>
  <si>
    <t>許金山 Golden</t>
  </si>
  <si>
    <t>林金河 Chin</t>
  </si>
  <si>
    <t>王聖雄 Sean</t>
  </si>
  <si>
    <t>詹婷妃 Sakura</t>
  </si>
  <si>
    <t>多</t>
  </si>
  <si>
    <t>位</t>
  </si>
  <si>
    <t>社</t>
  </si>
  <si>
    <t>友</t>
  </si>
  <si>
    <t>出</t>
  </si>
  <si>
    <t>國</t>
  </si>
  <si>
    <t>所</t>
  </si>
  <si>
    <t>以</t>
  </si>
  <si>
    <t>停</t>
  </si>
  <si>
    <t>賽</t>
  </si>
  <si>
    <t>一</t>
  </si>
  <si>
    <t>次</t>
  </si>
  <si>
    <t>v</t>
  </si>
  <si>
    <t>v</t>
  </si>
  <si>
    <t>差點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</si>
</sst>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谀"/>
    <numFmt numFmtId="180" formatCode="0;_�"/>
    <numFmt numFmtId="181" formatCode="0.0;_�"/>
    <numFmt numFmtId="182" formatCode="0.00;_�"/>
    <numFmt numFmtId="183" formatCode="0;_ࠀ"/>
    <numFmt numFmtId="184" formatCode="0;_蠀"/>
    <numFmt numFmtId="185" formatCode="0_ "/>
    <numFmt numFmtId="186" formatCode="0;[Red]0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color indexed="10"/>
      <name val="Antigoni"/>
      <family val="2"/>
    </font>
    <font>
      <sz val="10"/>
      <name val="Antigoni"/>
      <family val="2"/>
    </font>
    <font>
      <sz val="10"/>
      <color indexed="10"/>
      <name val="Arial Unicode MS"/>
      <family val="2"/>
    </font>
    <font>
      <sz val="10"/>
      <name val="細明體"/>
      <family val="3"/>
    </font>
    <font>
      <b/>
      <sz val="12"/>
      <name val="細明體"/>
      <family val="3"/>
    </font>
    <font>
      <sz val="12"/>
      <name val="Antigoni"/>
      <family val="2"/>
    </font>
    <font>
      <sz val="12"/>
      <name val="細明體"/>
      <family val="3"/>
    </font>
    <font>
      <b/>
      <sz val="14"/>
      <name val="細明體"/>
      <family val="3"/>
    </font>
    <font>
      <sz val="12"/>
      <color indexed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1"/>
      <name val="新細明體"/>
      <family val="1"/>
    </font>
    <font>
      <sz val="14"/>
      <name val="細明體"/>
      <family val="3"/>
    </font>
    <font>
      <sz val="12"/>
      <name val="Wingdings"/>
      <family val="0"/>
    </font>
    <font>
      <sz val="14"/>
      <color indexed="10"/>
      <name val="細明體"/>
      <family val="3"/>
    </font>
    <font>
      <sz val="14"/>
      <color indexed="12"/>
      <name val="細明體"/>
      <family val="3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sz val="14"/>
      <color indexed="12"/>
      <name val="新細明體"/>
      <family val="1"/>
    </font>
    <font>
      <b/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color indexed="10"/>
      <name val="Calibri"/>
      <family val="1"/>
    </font>
    <font>
      <sz val="14"/>
      <color indexed="12"/>
      <name val="Calibri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4" fontId="2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5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29</xdr:row>
      <xdr:rowOff>85725</xdr:rowOff>
    </xdr:from>
    <xdr:to>
      <xdr:col>7</xdr:col>
      <xdr:colOff>9525</xdr:colOff>
      <xdr:row>29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2971800" y="6162675"/>
          <a:ext cx="21907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29</xdr:row>
      <xdr:rowOff>85725</xdr:rowOff>
    </xdr:from>
    <xdr:to>
      <xdr:col>7</xdr:col>
      <xdr:colOff>9525</xdr:colOff>
      <xdr:row>29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2971800" y="6162675"/>
          <a:ext cx="219075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4</xdr:col>
      <xdr:colOff>0</xdr:colOff>
      <xdr:row>26</xdr:row>
      <xdr:rowOff>133350</xdr:rowOff>
    </xdr:to>
    <xdr:sp>
      <xdr:nvSpPr>
        <xdr:cNvPr id="2" name="Rectangle 10"/>
        <xdr:cNvSpPr>
          <a:spLocks/>
        </xdr:cNvSpPr>
      </xdr:nvSpPr>
      <xdr:spPr>
        <a:xfrm>
          <a:off x="1466850" y="723900"/>
          <a:ext cx="428625" cy="485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因 雷 雨 停 賽</a:t>
          </a:r>
        </a:p>
      </xdr:txBody>
    </xdr:sp>
    <xdr:clientData/>
  </xdr:twoCellAnchor>
  <xdr:twoCellAnchor>
    <xdr:from>
      <xdr:col>4</xdr:col>
      <xdr:colOff>9525</xdr:colOff>
      <xdr:row>3</xdr:row>
      <xdr:rowOff>95250</xdr:rowOff>
    </xdr:from>
    <xdr:to>
      <xdr:col>5</xdr:col>
      <xdr:colOff>9525</xdr:colOff>
      <xdr:row>26</xdr:row>
      <xdr:rowOff>133350</xdr:rowOff>
    </xdr:to>
    <xdr:sp>
      <xdr:nvSpPr>
        <xdr:cNvPr id="3" name="Rectangle 11"/>
        <xdr:cNvSpPr>
          <a:spLocks/>
        </xdr:cNvSpPr>
      </xdr:nvSpPr>
      <xdr:spPr>
        <a:xfrm>
          <a:off x="1905000" y="723900"/>
          <a:ext cx="428625" cy="485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因 雷 雨 停 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="75" zoomScaleNormal="75" zoomScalePageLayoutView="0" workbookViewId="0" topLeftCell="A1">
      <selection activeCell="N16" sqref="N16"/>
    </sheetView>
  </sheetViews>
  <sheetFormatPr defaultColWidth="9.00390625" defaultRowHeight="16.5"/>
  <cols>
    <col min="1" max="1" width="3.75390625" style="28" customWidth="1"/>
    <col min="2" max="2" width="7.50390625" style="28" customWidth="1"/>
    <col min="3" max="3" width="6.50390625" style="28" customWidth="1"/>
    <col min="4" max="4" width="4.75390625" style="28" customWidth="1"/>
    <col min="5" max="5" width="4.00390625" style="28" customWidth="1"/>
    <col min="6" max="22" width="7.625" style="28" customWidth="1"/>
    <col min="23" max="16384" width="9.00390625" style="28" customWidth="1"/>
  </cols>
  <sheetData>
    <row r="1" spans="1:22" s="27" customFormat="1" ht="19.5" customHeight="1">
      <c r="A1" s="64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27" customFormat="1" ht="19.5" customHeight="1">
      <c r="A2" s="25" t="s">
        <v>83</v>
      </c>
      <c r="B2" s="63" t="s">
        <v>107</v>
      </c>
      <c r="C2" s="63"/>
      <c r="D2" s="63"/>
      <c r="E2" s="63"/>
      <c r="F2" s="25" t="s">
        <v>84</v>
      </c>
      <c r="G2" s="25" t="s">
        <v>85</v>
      </c>
      <c r="H2" s="25" t="s">
        <v>86</v>
      </c>
      <c r="I2" s="25" t="s">
        <v>87</v>
      </c>
      <c r="J2" s="25" t="s">
        <v>88</v>
      </c>
      <c r="K2" s="25" t="s">
        <v>89</v>
      </c>
      <c r="L2" s="25" t="s">
        <v>90</v>
      </c>
      <c r="M2" s="25" t="s">
        <v>91</v>
      </c>
      <c r="N2" s="25" t="s">
        <v>92</v>
      </c>
      <c r="O2" s="25" t="s">
        <v>93</v>
      </c>
      <c r="P2" s="25" t="s">
        <v>94</v>
      </c>
      <c r="Q2" s="25" t="s">
        <v>95</v>
      </c>
      <c r="R2" s="25" t="s">
        <v>96</v>
      </c>
      <c r="S2" s="25" t="s">
        <v>97</v>
      </c>
      <c r="T2" s="37" t="s">
        <v>98</v>
      </c>
      <c r="U2" s="38" t="s">
        <v>99</v>
      </c>
      <c r="V2" s="26" t="s">
        <v>100</v>
      </c>
    </row>
    <row r="3" spans="1:22" s="27" customFormat="1" ht="19.5" customHeight="1">
      <c r="A3" s="26">
        <v>1</v>
      </c>
      <c r="B3" s="62" t="s">
        <v>108</v>
      </c>
      <c r="C3" s="62"/>
      <c r="D3" s="62"/>
      <c r="E3" s="62"/>
      <c r="F3" s="39">
        <v>93</v>
      </c>
      <c r="G3" s="40">
        <v>96</v>
      </c>
      <c r="H3" s="40">
        <v>98</v>
      </c>
      <c r="I3" s="40"/>
      <c r="J3" s="40">
        <v>97</v>
      </c>
      <c r="K3" s="40">
        <v>101</v>
      </c>
      <c r="L3" s="39"/>
      <c r="M3" s="40"/>
      <c r="N3" s="40">
        <v>97</v>
      </c>
      <c r="O3" s="40">
        <v>96</v>
      </c>
      <c r="P3" s="40">
        <v>97</v>
      </c>
      <c r="Q3" s="40"/>
      <c r="R3" s="40">
        <f aca="true" t="shared" si="0" ref="R3:R23">SUM(F3:Q3)</f>
        <v>775</v>
      </c>
      <c r="S3" s="40">
        <v>8</v>
      </c>
      <c r="T3" s="41">
        <v>20</v>
      </c>
      <c r="U3" s="42">
        <v>22</v>
      </c>
      <c r="V3" s="26" t="s">
        <v>101</v>
      </c>
    </row>
    <row r="4" spans="1:22" s="27" customFormat="1" ht="19.5" customHeight="1">
      <c r="A4" s="26">
        <v>2</v>
      </c>
      <c r="B4" s="62" t="s">
        <v>109</v>
      </c>
      <c r="C4" s="62"/>
      <c r="D4" s="62"/>
      <c r="E4" s="62"/>
      <c r="F4" s="39">
        <v>95</v>
      </c>
      <c r="G4" s="40">
        <v>94</v>
      </c>
      <c r="H4" s="40">
        <v>90</v>
      </c>
      <c r="I4" s="40"/>
      <c r="J4" s="40">
        <v>89</v>
      </c>
      <c r="K4" s="40">
        <v>92</v>
      </c>
      <c r="L4" s="39"/>
      <c r="M4" s="40">
        <v>94</v>
      </c>
      <c r="N4" s="40">
        <v>91</v>
      </c>
      <c r="O4" s="40">
        <v>93</v>
      </c>
      <c r="P4" s="40"/>
      <c r="Q4" s="40"/>
      <c r="R4" s="40">
        <f t="shared" si="0"/>
        <v>738</v>
      </c>
      <c r="S4" s="40">
        <v>8</v>
      </c>
      <c r="T4" s="41">
        <v>15</v>
      </c>
      <c r="U4" s="42">
        <v>18</v>
      </c>
      <c r="V4" s="26" t="s">
        <v>101</v>
      </c>
    </row>
    <row r="5" spans="1:22" s="27" customFormat="1" ht="19.5" customHeight="1">
      <c r="A5" s="26">
        <v>3</v>
      </c>
      <c r="B5" s="62" t="s">
        <v>110</v>
      </c>
      <c r="C5" s="62"/>
      <c r="D5" s="62"/>
      <c r="E5" s="62"/>
      <c r="F5" s="39"/>
      <c r="G5" s="40">
        <v>85</v>
      </c>
      <c r="H5" s="40">
        <v>86</v>
      </c>
      <c r="I5" s="40"/>
      <c r="J5" s="40">
        <v>79</v>
      </c>
      <c r="K5" s="40"/>
      <c r="L5" s="39"/>
      <c r="M5" s="40">
        <v>95</v>
      </c>
      <c r="N5" s="40">
        <v>85</v>
      </c>
      <c r="O5" s="40">
        <v>92</v>
      </c>
      <c r="P5" s="40">
        <v>83</v>
      </c>
      <c r="Q5" s="40"/>
      <c r="R5" s="40">
        <f t="shared" si="0"/>
        <v>605</v>
      </c>
      <c r="S5" s="40">
        <v>7</v>
      </c>
      <c r="T5" s="41">
        <v>10</v>
      </c>
      <c r="U5" s="42">
        <v>14</v>
      </c>
      <c r="V5" s="26" t="s">
        <v>101</v>
      </c>
    </row>
    <row r="6" spans="1:22" s="27" customFormat="1" ht="19.5" customHeight="1">
      <c r="A6" s="26">
        <v>4</v>
      </c>
      <c r="B6" s="62" t="s">
        <v>111</v>
      </c>
      <c r="C6" s="62"/>
      <c r="D6" s="62"/>
      <c r="E6" s="62"/>
      <c r="F6" s="39"/>
      <c r="G6" s="40"/>
      <c r="H6" s="40">
        <v>99</v>
      </c>
      <c r="I6" s="40"/>
      <c r="J6" s="40">
        <v>98</v>
      </c>
      <c r="K6" s="40"/>
      <c r="L6" s="39"/>
      <c r="M6" s="40"/>
      <c r="N6" s="40"/>
      <c r="O6" s="40"/>
      <c r="P6" s="40"/>
      <c r="Q6" s="40"/>
      <c r="R6" s="40">
        <f t="shared" si="0"/>
        <v>197</v>
      </c>
      <c r="S6" s="40">
        <v>2</v>
      </c>
      <c r="T6" s="41">
        <v>24</v>
      </c>
      <c r="U6" s="42">
        <v>26</v>
      </c>
      <c r="V6" s="26" t="s">
        <v>101</v>
      </c>
    </row>
    <row r="7" spans="1:22" s="27" customFormat="1" ht="19.5" customHeight="1">
      <c r="A7" s="26">
        <v>5</v>
      </c>
      <c r="B7" s="62" t="s">
        <v>112</v>
      </c>
      <c r="C7" s="62"/>
      <c r="D7" s="62"/>
      <c r="E7" s="62"/>
      <c r="F7" s="39"/>
      <c r="G7" s="40"/>
      <c r="H7" s="40"/>
      <c r="I7" s="40"/>
      <c r="J7" s="40">
        <v>88</v>
      </c>
      <c r="K7" s="40">
        <v>91</v>
      </c>
      <c r="L7" s="39"/>
      <c r="M7" s="40">
        <v>90</v>
      </c>
      <c r="N7" s="40">
        <v>82</v>
      </c>
      <c r="O7" s="40">
        <v>83</v>
      </c>
      <c r="P7" s="40">
        <v>85</v>
      </c>
      <c r="Q7" s="40"/>
      <c r="R7" s="40">
        <f t="shared" si="0"/>
        <v>519</v>
      </c>
      <c r="S7" s="40">
        <v>6</v>
      </c>
      <c r="T7" s="41">
        <v>12</v>
      </c>
      <c r="U7" s="42">
        <f aca="true" t="shared" si="1" ref="U7:U27">(R7/S7-72)*0.8</f>
        <v>11.600000000000001</v>
      </c>
      <c r="V7" s="40"/>
    </row>
    <row r="8" spans="1:22" s="27" customFormat="1" ht="19.5" customHeight="1">
      <c r="A8" s="26">
        <v>6</v>
      </c>
      <c r="B8" s="62" t="s">
        <v>113</v>
      </c>
      <c r="C8" s="62"/>
      <c r="D8" s="62"/>
      <c r="E8" s="62"/>
      <c r="F8" s="39">
        <v>110</v>
      </c>
      <c r="G8" s="40">
        <v>107</v>
      </c>
      <c r="H8" s="40">
        <v>105</v>
      </c>
      <c r="I8" s="40"/>
      <c r="J8" s="40"/>
      <c r="K8" s="40">
        <v>104</v>
      </c>
      <c r="L8" s="39"/>
      <c r="M8" s="40"/>
      <c r="N8" s="40"/>
      <c r="O8" s="40"/>
      <c r="P8" s="40">
        <v>95</v>
      </c>
      <c r="Q8" s="40"/>
      <c r="R8" s="40">
        <f t="shared" si="0"/>
        <v>521</v>
      </c>
      <c r="S8" s="40">
        <v>5</v>
      </c>
      <c r="T8" s="41">
        <v>28</v>
      </c>
      <c r="U8" s="42">
        <v>30</v>
      </c>
      <c r="V8" s="26" t="s">
        <v>101</v>
      </c>
    </row>
    <row r="9" spans="1:22" s="27" customFormat="1" ht="19.5" customHeight="1">
      <c r="A9" s="26">
        <v>7</v>
      </c>
      <c r="B9" s="62" t="s">
        <v>114</v>
      </c>
      <c r="C9" s="62"/>
      <c r="D9" s="62"/>
      <c r="E9" s="62"/>
      <c r="F9" s="39">
        <v>88</v>
      </c>
      <c r="G9" s="40">
        <v>85</v>
      </c>
      <c r="H9" s="40">
        <v>88</v>
      </c>
      <c r="I9" s="40"/>
      <c r="J9" s="40">
        <v>86</v>
      </c>
      <c r="K9" s="40">
        <v>91</v>
      </c>
      <c r="L9" s="39"/>
      <c r="M9" s="40">
        <v>83</v>
      </c>
      <c r="N9" s="40">
        <v>78</v>
      </c>
      <c r="O9" s="40"/>
      <c r="P9" s="40">
        <v>90</v>
      </c>
      <c r="Q9" s="40"/>
      <c r="R9" s="40">
        <f t="shared" si="0"/>
        <v>689</v>
      </c>
      <c r="S9" s="40">
        <v>8</v>
      </c>
      <c r="T9" s="41">
        <v>8</v>
      </c>
      <c r="U9" s="42">
        <f t="shared" si="1"/>
        <v>11.3</v>
      </c>
      <c r="V9" s="40"/>
    </row>
    <row r="10" spans="1:22" s="27" customFormat="1" ht="19.5" customHeight="1">
      <c r="A10" s="26">
        <v>8</v>
      </c>
      <c r="B10" s="62" t="s">
        <v>115</v>
      </c>
      <c r="C10" s="62"/>
      <c r="D10" s="62"/>
      <c r="E10" s="62"/>
      <c r="F10" s="39">
        <v>84</v>
      </c>
      <c r="G10" s="40">
        <v>82</v>
      </c>
      <c r="H10" s="40">
        <v>85</v>
      </c>
      <c r="I10" s="40"/>
      <c r="J10" s="40">
        <v>88</v>
      </c>
      <c r="K10" s="40"/>
      <c r="L10" s="39"/>
      <c r="M10" s="40">
        <v>92</v>
      </c>
      <c r="N10" s="40">
        <v>87</v>
      </c>
      <c r="O10" s="40">
        <v>85</v>
      </c>
      <c r="P10" s="40"/>
      <c r="Q10" s="40"/>
      <c r="R10" s="40">
        <f t="shared" si="0"/>
        <v>603</v>
      </c>
      <c r="S10" s="40">
        <v>7</v>
      </c>
      <c r="T10" s="41">
        <v>7</v>
      </c>
      <c r="U10" s="42">
        <f t="shared" si="1"/>
        <v>11.314285714285711</v>
      </c>
      <c r="V10" s="40"/>
    </row>
    <row r="11" spans="1:22" s="27" customFormat="1" ht="19.5" customHeight="1">
      <c r="A11" s="26">
        <v>9</v>
      </c>
      <c r="B11" s="62" t="s">
        <v>116</v>
      </c>
      <c r="C11" s="62"/>
      <c r="D11" s="62"/>
      <c r="E11" s="62"/>
      <c r="F11" s="39">
        <v>81</v>
      </c>
      <c r="G11" s="40">
        <v>81</v>
      </c>
      <c r="H11" s="40"/>
      <c r="I11" s="40"/>
      <c r="J11" s="40">
        <v>82</v>
      </c>
      <c r="K11" s="40">
        <v>78</v>
      </c>
      <c r="L11" s="1"/>
      <c r="M11" s="40">
        <v>80</v>
      </c>
      <c r="N11" s="40">
        <v>84</v>
      </c>
      <c r="O11" s="40">
        <v>82</v>
      </c>
      <c r="P11" s="40">
        <v>78</v>
      </c>
      <c r="Q11" s="1"/>
      <c r="R11" s="40">
        <f t="shared" si="0"/>
        <v>646</v>
      </c>
      <c r="S11" s="40">
        <v>8</v>
      </c>
      <c r="T11" s="41">
        <v>8</v>
      </c>
      <c r="U11" s="42">
        <v>8</v>
      </c>
      <c r="V11" s="40"/>
    </row>
    <row r="12" spans="1:22" s="27" customFormat="1" ht="19.5" customHeight="1">
      <c r="A12" s="26">
        <v>10</v>
      </c>
      <c r="B12" s="62" t="s">
        <v>117</v>
      </c>
      <c r="C12" s="62"/>
      <c r="D12" s="62"/>
      <c r="E12" s="62"/>
      <c r="F12" s="39"/>
      <c r="G12" s="40"/>
      <c r="H12" s="40">
        <v>90</v>
      </c>
      <c r="I12" s="40"/>
      <c r="J12" s="40">
        <v>88</v>
      </c>
      <c r="K12" s="40"/>
      <c r="L12" s="43"/>
      <c r="M12" s="40">
        <v>96</v>
      </c>
      <c r="N12" s="40"/>
      <c r="O12" s="40"/>
      <c r="P12" s="40">
        <v>90</v>
      </c>
      <c r="Q12" s="43"/>
      <c r="R12" s="40">
        <f t="shared" si="0"/>
        <v>364</v>
      </c>
      <c r="S12" s="40">
        <v>4</v>
      </c>
      <c r="T12" s="41">
        <v>12</v>
      </c>
      <c r="U12" s="42">
        <f t="shared" si="1"/>
        <v>15.200000000000001</v>
      </c>
      <c r="V12" s="40"/>
    </row>
    <row r="13" spans="1:22" s="27" customFormat="1" ht="19.5" customHeight="1">
      <c r="A13" s="26">
        <v>11</v>
      </c>
      <c r="B13" s="62" t="s">
        <v>118</v>
      </c>
      <c r="C13" s="62"/>
      <c r="D13" s="62"/>
      <c r="E13" s="62"/>
      <c r="F13" s="39">
        <v>104</v>
      </c>
      <c r="G13" s="40"/>
      <c r="H13" s="40"/>
      <c r="I13" s="40"/>
      <c r="J13" s="40">
        <v>90</v>
      </c>
      <c r="K13" s="40"/>
      <c r="L13" s="1"/>
      <c r="M13" s="40">
        <v>98</v>
      </c>
      <c r="N13" s="40">
        <v>92</v>
      </c>
      <c r="O13" s="40"/>
      <c r="P13" s="40">
        <v>87</v>
      </c>
      <c r="Q13" s="1"/>
      <c r="R13" s="40">
        <f t="shared" si="0"/>
        <v>471</v>
      </c>
      <c r="S13" s="40">
        <v>5</v>
      </c>
      <c r="T13" s="41">
        <v>13</v>
      </c>
      <c r="U13" s="42">
        <f t="shared" si="1"/>
        <v>17.76</v>
      </c>
      <c r="V13" s="40"/>
    </row>
    <row r="14" spans="1:22" s="27" customFormat="1" ht="19.5" customHeight="1">
      <c r="A14" s="26">
        <v>12</v>
      </c>
      <c r="B14" s="62" t="s">
        <v>119</v>
      </c>
      <c r="C14" s="62"/>
      <c r="D14" s="62"/>
      <c r="E14" s="62"/>
      <c r="F14" s="39">
        <v>85</v>
      </c>
      <c r="G14" s="40">
        <v>81</v>
      </c>
      <c r="H14" s="40">
        <v>81</v>
      </c>
      <c r="I14" s="40"/>
      <c r="J14" s="40">
        <v>83</v>
      </c>
      <c r="K14" s="40">
        <v>80</v>
      </c>
      <c r="L14" s="43"/>
      <c r="M14" s="40">
        <v>88</v>
      </c>
      <c r="N14" s="40">
        <v>89</v>
      </c>
      <c r="O14" s="40">
        <v>89</v>
      </c>
      <c r="P14" s="40">
        <v>84</v>
      </c>
      <c r="Q14" s="43"/>
      <c r="R14" s="40">
        <f t="shared" si="0"/>
        <v>760</v>
      </c>
      <c r="S14" s="40">
        <v>9</v>
      </c>
      <c r="T14" s="41">
        <v>9</v>
      </c>
      <c r="U14" s="42">
        <f t="shared" si="1"/>
        <v>9.955555555555556</v>
      </c>
      <c r="V14" s="40"/>
    </row>
    <row r="15" spans="1:22" s="27" customFormat="1" ht="19.5" customHeight="1">
      <c r="A15" s="26">
        <v>13</v>
      </c>
      <c r="B15" s="62" t="s">
        <v>120</v>
      </c>
      <c r="C15" s="62"/>
      <c r="D15" s="62"/>
      <c r="E15" s="62"/>
      <c r="F15" s="39">
        <v>94</v>
      </c>
      <c r="G15" s="40"/>
      <c r="H15" s="40">
        <v>86</v>
      </c>
      <c r="I15" s="40"/>
      <c r="J15" s="40"/>
      <c r="K15" s="40"/>
      <c r="L15" s="1"/>
      <c r="M15" s="40"/>
      <c r="N15" s="40"/>
      <c r="O15" s="40"/>
      <c r="P15" s="40"/>
      <c r="Q15" s="1"/>
      <c r="R15" s="40">
        <f t="shared" si="0"/>
        <v>180</v>
      </c>
      <c r="S15" s="40">
        <v>2</v>
      </c>
      <c r="T15" s="41">
        <v>14</v>
      </c>
      <c r="U15" s="42">
        <f t="shared" si="1"/>
        <v>14.4</v>
      </c>
      <c r="V15" s="40"/>
    </row>
    <row r="16" spans="1:22" s="27" customFormat="1" ht="19.5" customHeight="1">
      <c r="A16" s="26">
        <v>14</v>
      </c>
      <c r="B16" s="62" t="s">
        <v>121</v>
      </c>
      <c r="C16" s="62"/>
      <c r="D16" s="62"/>
      <c r="E16" s="62"/>
      <c r="F16" s="39">
        <v>91</v>
      </c>
      <c r="G16" s="40">
        <v>95</v>
      </c>
      <c r="H16" s="40">
        <v>88</v>
      </c>
      <c r="I16" s="40"/>
      <c r="J16" s="40">
        <v>95</v>
      </c>
      <c r="K16" s="40">
        <v>97</v>
      </c>
      <c r="L16" s="43"/>
      <c r="M16" s="40"/>
      <c r="N16" s="40">
        <v>88</v>
      </c>
      <c r="O16" s="40">
        <v>88</v>
      </c>
      <c r="P16" s="40">
        <v>83</v>
      </c>
      <c r="Q16" s="43"/>
      <c r="R16" s="40">
        <f t="shared" si="0"/>
        <v>725</v>
      </c>
      <c r="S16" s="40">
        <v>8</v>
      </c>
      <c r="T16" s="41">
        <v>15</v>
      </c>
      <c r="U16" s="42">
        <f t="shared" si="1"/>
        <v>14.9</v>
      </c>
      <c r="V16" s="40"/>
    </row>
    <row r="17" spans="1:22" s="27" customFormat="1" ht="19.5" customHeight="1">
      <c r="A17" s="26">
        <v>15</v>
      </c>
      <c r="B17" s="62" t="s">
        <v>122</v>
      </c>
      <c r="C17" s="62"/>
      <c r="D17" s="62"/>
      <c r="E17" s="62"/>
      <c r="F17" s="39"/>
      <c r="G17" s="40"/>
      <c r="H17" s="40">
        <v>103</v>
      </c>
      <c r="I17" s="40"/>
      <c r="J17" s="40"/>
      <c r="K17" s="40">
        <v>111</v>
      </c>
      <c r="L17" s="1"/>
      <c r="M17" s="40"/>
      <c r="N17" s="40"/>
      <c r="O17" s="40"/>
      <c r="P17" s="40"/>
      <c r="Q17" s="1"/>
      <c r="R17" s="40">
        <f t="shared" si="0"/>
        <v>214</v>
      </c>
      <c r="S17" s="40">
        <v>2</v>
      </c>
      <c r="T17" s="41">
        <v>29</v>
      </c>
      <c r="U17" s="42">
        <v>29</v>
      </c>
      <c r="V17" s="40"/>
    </row>
    <row r="18" spans="1:22" s="27" customFormat="1" ht="19.5" customHeight="1">
      <c r="A18" s="26">
        <v>16</v>
      </c>
      <c r="B18" s="62" t="s">
        <v>123</v>
      </c>
      <c r="C18" s="62"/>
      <c r="D18" s="62"/>
      <c r="E18" s="62"/>
      <c r="F18" s="39">
        <v>109</v>
      </c>
      <c r="G18" s="40"/>
      <c r="H18" s="40">
        <v>102</v>
      </c>
      <c r="I18" s="40"/>
      <c r="J18" s="40">
        <v>99</v>
      </c>
      <c r="K18" s="40">
        <v>101</v>
      </c>
      <c r="L18" s="39"/>
      <c r="M18" s="40">
        <v>103</v>
      </c>
      <c r="N18" s="40">
        <v>101</v>
      </c>
      <c r="O18" s="40">
        <v>100</v>
      </c>
      <c r="P18" s="40">
        <v>100</v>
      </c>
      <c r="Q18" s="40"/>
      <c r="R18" s="40">
        <f t="shared" si="0"/>
        <v>815</v>
      </c>
      <c r="S18" s="40">
        <v>8</v>
      </c>
      <c r="T18" s="41">
        <v>23</v>
      </c>
      <c r="U18" s="42">
        <f t="shared" si="1"/>
        <v>23.900000000000002</v>
      </c>
      <c r="V18" s="40"/>
    </row>
    <row r="19" spans="1:22" s="27" customFormat="1" ht="19.5" customHeight="1">
      <c r="A19" s="26">
        <v>17</v>
      </c>
      <c r="B19" s="62" t="s">
        <v>124</v>
      </c>
      <c r="C19" s="62"/>
      <c r="D19" s="62"/>
      <c r="E19" s="62"/>
      <c r="F19" s="39"/>
      <c r="G19" s="40"/>
      <c r="H19" s="40"/>
      <c r="I19" s="40"/>
      <c r="J19" s="40">
        <v>100</v>
      </c>
      <c r="K19" s="40"/>
      <c r="L19" s="39"/>
      <c r="M19" s="40"/>
      <c r="N19" s="40"/>
      <c r="O19" s="40">
        <v>101</v>
      </c>
      <c r="P19" s="40">
        <v>96</v>
      </c>
      <c r="Q19" s="40"/>
      <c r="R19" s="40">
        <f t="shared" si="0"/>
        <v>297</v>
      </c>
      <c r="S19" s="40">
        <v>3</v>
      </c>
      <c r="T19" s="41">
        <v>25</v>
      </c>
      <c r="U19" s="42">
        <v>25</v>
      </c>
      <c r="V19" s="40"/>
    </row>
    <row r="20" spans="1:22" s="27" customFormat="1" ht="19.5" customHeight="1">
      <c r="A20" s="26">
        <v>18</v>
      </c>
      <c r="B20" s="62" t="s">
        <v>125</v>
      </c>
      <c r="C20" s="62"/>
      <c r="D20" s="62"/>
      <c r="E20" s="62"/>
      <c r="F20" s="39">
        <v>90</v>
      </c>
      <c r="G20" s="40">
        <v>91</v>
      </c>
      <c r="H20" s="40">
        <v>97</v>
      </c>
      <c r="I20" s="40"/>
      <c r="J20" s="40">
        <v>89</v>
      </c>
      <c r="K20" s="40"/>
      <c r="L20" s="39"/>
      <c r="M20" s="40">
        <v>90</v>
      </c>
      <c r="N20" s="40">
        <v>92</v>
      </c>
      <c r="O20" s="40"/>
      <c r="P20" s="40">
        <v>87</v>
      </c>
      <c r="Q20" s="40"/>
      <c r="R20" s="40">
        <f t="shared" si="0"/>
        <v>636</v>
      </c>
      <c r="S20" s="40">
        <v>7</v>
      </c>
      <c r="T20" s="41">
        <v>13</v>
      </c>
      <c r="U20" s="42">
        <f t="shared" si="1"/>
        <v>15.085714285714289</v>
      </c>
      <c r="V20" s="40"/>
    </row>
    <row r="21" spans="1:22" s="27" customFormat="1" ht="19.5" customHeight="1">
      <c r="A21" s="26">
        <v>19</v>
      </c>
      <c r="B21" s="62" t="s">
        <v>126</v>
      </c>
      <c r="C21" s="62"/>
      <c r="D21" s="62"/>
      <c r="E21" s="62"/>
      <c r="F21" s="39">
        <v>106</v>
      </c>
      <c r="G21" s="40"/>
      <c r="H21" s="40">
        <v>104</v>
      </c>
      <c r="I21" s="40"/>
      <c r="J21" s="40"/>
      <c r="K21" s="40"/>
      <c r="L21" s="39"/>
      <c r="M21" s="40">
        <v>94</v>
      </c>
      <c r="N21" s="40">
        <v>95</v>
      </c>
      <c r="O21" s="40"/>
      <c r="P21" s="40">
        <v>93</v>
      </c>
      <c r="Q21" s="40"/>
      <c r="R21" s="40">
        <f t="shared" si="0"/>
        <v>492</v>
      </c>
      <c r="S21" s="40">
        <v>5</v>
      </c>
      <c r="T21" s="41">
        <v>18</v>
      </c>
      <c r="U21" s="42">
        <f t="shared" si="1"/>
        <v>21.120000000000005</v>
      </c>
      <c r="V21" s="40"/>
    </row>
    <row r="22" spans="1:22" s="27" customFormat="1" ht="19.5" customHeight="1">
      <c r="A22" s="26">
        <v>20</v>
      </c>
      <c r="B22" s="62" t="s">
        <v>127</v>
      </c>
      <c r="C22" s="62"/>
      <c r="D22" s="62"/>
      <c r="E22" s="62"/>
      <c r="F22" s="39">
        <v>101</v>
      </c>
      <c r="G22" s="40"/>
      <c r="H22" s="40">
        <v>96</v>
      </c>
      <c r="I22" s="40"/>
      <c r="J22" s="40">
        <v>99</v>
      </c>
      <c r="K22" s="40">
        <v>94</v>
      </c>
      <c r="L22" s="39"/>
      <c r="M22" s="40">
        <v>104</v>
      </c>
      <c r="N22" s="40"/>
      <c r="O22" s="40"/>
      <c r="P22" s="40">
        <v>94</v>
      </c>
      <c r="Q22" s="40"/>
      <c r="R22" s="40">
        <f t="shared" si="0"/>
        <v>588</v>
      </c>
      <c r="S22" s="40">
        <v>6</v>
      </c>
      <c r="T22" s="41">
        <v>24</v>
      </c>
      <c r="U22" s="42">
        <v>24</v>
      </c>
      <c r="V22" s="40"/>
    </row>
    <row r="23" spans="1:22" s="27" customFormat="1" ht="19.5" customHeight="1">
      <c r="A23" s="26">
        <v>21</v>
      </c>
      <c r="B23" s="62" t="s">
        <v>102</v>
      </c>
      <c r="C23" s="62"/>
      <c r="D23" s="62"/>
      <c r="E23" s="62"/>
      <c r="F23" s="39"/>
      <c r="G23" s="40">
        <v>103</v>
      </c>
      <c r="H23" s="40">
        <v>110</v>
      </c>
      <c r="I23" s="40"/>
      <c r="J23" s="40"/>
      <c r="K23" s="40">
        <v>98</v>
      </c>
      <c r="L23" s="39"/>
      <c r="M23" s="40">
        <v>104</v>
      </c>
      <c r="N23" s="40">
        <v>96</v>
      </c>
      <c r="O23" s="40">
        <v>93</v>
      </c>
      <c r="P23" s="40">
        <v>93</v>
      </c>
      <c r="Q23" s="40"/>
      <c r="R23" s="40">
        <f t="shared" si="0"/>
        <v>697</v>
      </c>
      <c r="S23" s="40">
        <v>7</v>
      </c>
      <c r="T23" s="41">
        <v>21</v>
      </c>
      <c r="U23" s="42">
        <f t="shared" si="1"/>
        <v>22.057142857142857</v>
      </c>
      <c r="V23" s="40"/>
    </row>
    <row r="24" spans="1:22" s="27" customFormat="1" ht="19.5" customHeight="1">
      <c r="A24" s="26">
        <v>22</v>
      </c>
      <c r="B24" s="62" t="s">
        <v>103</v>
      </c>
      <c r="C24" s="62"/>
      <c r="D24" s="62"/>
      <c r="E24" s="62"/>
      <c r="F24" s="39"/>
      <c r="G24" s="40"/>
      <c r="H24" s="40"/>
      <c r="I24" s="40"/>
      <c r="J24" s="40"/>
      <c r="K24" s="40"/>
      <c r="L24" s="39"/>
      <c r="M24" s="40"/>
      <c r="N24" s="40"/>
      <c r="O24" s="40"/>
      <c r="P24" s="40"/>
      <c r="Q24" s="40"/>
      <c r="R24" s="40"/>
      <c r="S24" s="40"/>
      <c r="T24" s="41"/>
      <c r="U24" s="42"/>
      <c r="V24" s="40"/>
    </row>
    <row r="25" spans="1:22" s="27" customFormat="1" ht="19.5" customHeight="1">
      <c r="A25" s="26">
        <v>23</v>
      </c>
      <c r="B25" s="62" t="s">
        <v>104</v>
      </c>
      <c r="C25" s="62"/>
      <c r="D25" s="62"/>
      <c r="E25" s="62"/>
      <c r="F25" s="39"/>
      <c r="G25" s="40"/>
      <c r="H25" s="40"/>
      <c r="I25" s="40"/>
      <c r="J25" s="40">
        <v>99</v>
      </c>
      <c r="K25" s="40">
        <v>102</v>
      </c>
      <c r="L25" s="39"/>
      <c r="M25" s="40">
        <v>95</v>
      </c>
      <c r="N25" s="40">
        <v>100</v>
      </c>
      <c r="O25" s="40"/>
      <c r="P25" s="40"/>
      <c r="Q25" s="40"/>
      <c r="R25" s="40">
        <f>SUM(F25:Q25)</f>
        <v>396</v>
      </c>
      <c r="S25" s="40">
        <v>4</v>
      </c>
      <c r="T25" s="41">
        <v>20</v>
      </c>
      <c r="U25" s="42">
        <f t="shared" si="1"/>
        <v>21.6</v>
      </c>
      <c r="V25" s="40"/>
    </row>
    <row r="26" spans="1:22" s="27" customFormat="1" ht="19.5" customHeight="1">
      <c r="A26" s="26">
        <v>24</v>
      </c>
      <c r="B26" s="65" t="s">
        <v>105</v>
      </c>
      <c r="C26" s="66"/>
      <c r="D26" s="66"/>
      <c r="E26" s="67"/>
      <c r="F26" s="39"/>
      <c r="G26" s="40"/>
      <c r="H26" s="40"/>
      <c r="I26" s="40"/>
      <c r="J26" s="40"/>
      <c r="K26" s="40"/>
      <c r="L26" s="39"/>
      <c r="M26" s="40"/>
      <c r="N26" s="40"/>
      <c r="O26" s="40"/>
      <c r="P26" s="40"/>
      <c r="Q26" s="40"/>
      <c r="R26" s="40"/>
      <c r="S26" s="40"/>
      <c r="T26" s="41"/>
      <c r="U26" s="42"/>
      <c r="V26" s="40"/>
    </row>
    <row r="27" spans="1:22" s="27" customFormat="1" ht="19.5" customHeight="1">
      <c r="A27" s="26">
        <v>25</v>
      </c>
      <c r="B27" s="62" t="s">
        <v>128</v>
      </c>
      <c r="C27" s="62"/>
      <c r="D27" s="62"/>
      <c r="E27" s="62"/>
      <c r="F27" s="39">
        <v>111</v>
      </c>
      <c r="G27" s="40">
        <v>114</v>
      </c>
      <c r="H27" s="40"/>
      <c r="I27" s="40"/>
      <c r="J27" s="40">
        <v>115</v>
      </c>
      <c r="K27" s="40"/>
      <c r="L27" s="39"/>
      <c r="M27" s="40">
        <v>114</v>
      </c>
      <c r="N27" s="40">
        <v>101</v>
      </c>
      <c r="O27" s="40"/>
      <c r="P27" s="40">
        <v>114</v>
      </c>
      <c r="Q27" s="40"/>
      <c r="R27" s="40">
        <f>SUM(F27:Q27)</f>
        <v>669</v>
      </c>
      <c r="S27" s="40">
        <v>6</v>
      </c>
      <c r="T27" s="41">
        <v>30</v>
      </c>
      <c r="U27" s="42">
        <f t="shared" si="1"/>
        <v>31.6</v>
      </c>
      <c r="V27" s="40"/>
    </row>
    <row r="28" spans="1:22" s="27" customFormat="1" ht="19.5" customHeight="1">
      <c r="A28" s="26">
        <v>26</v>
      </c>
      <c r="B28" s="65" t="s">
        <v>129</v>
      </c>
      <c r="C28" s="66"/>
      <c r="D28" s="66"/>
      <c r="E28" s="67"/>
      <c r="F28" s="39">
        <v>105</v>
      </c>
      <c r="G28" s="40">
        <v>107</v>
      </c>
      <c r="H28" s="40"/>
      <c r="I28" s="40"/>
      <c r="J28" s="40">
        <v>112</v>
      </c>
      <c r="K28" s="40"/>
      <c r="L28" s="39"/>
      <c r="M28" s="40">
        <v>107</v>
      </c>
      <c r="N28" s="40">
        <v>107</v>
      </c>
      <c r="O28" s="40"/>
      <c r="P28" s="40">
        <v>105</v>
      </c>
      <c r="Q28" s="40"/>
      <c r="R28" s="40">
        <f>SUM(F28:Q28)</f>
        <v>643</v>
      </c>
      <c r="S28" s="40">
        <v>6</v>
      </c>
      <c r="T28" s="41">
        <v>32</v>
      </c>
      <c r="U28" s="42">
        <v>32</v>
      </c>
      <c r="V28" s="40"/>
    </row>
    <row r="29" spans="1:21" ht="19.5">
      <c r="A29" s="29"/>
      <c r="B29" s="30"/>
      <c r="C29" s="30"/>
      <c r="D29" s="30"/>
      <c r="E29" s="30"/>
      <c r="F29" s="31"/>
      <c r="G29" s="32"/>
      <c r="H29" s="32"/>
      <c r="I29" s="32"/>
      <c r="J29" s="32"/>
      <c r="K29" s="32"/>
      <c r="L29" s="31"/>
      <c r="M29" s="32"/>
      <c r="N29" s="32"/>
      <c r="O29" s="32"/>
      <c r="P29" s="32"/>
      <c r="Q29" s="32"/>
      <c r="R29" s="32"/>
      <c r="S29" s="32"/>
      <c r="T29" s="33"/>
      <c r="U29" s="34"/>
    </row>
    <row r="30" spans="2:5" ht="19.5">
      <c r="B30" s="35" t="s">
        <v>106</v>
      </c>
      <c r="E30" s="28" t="s">
        <v>130</v>
      </c>
    </row>
    <row r="31" ht="19.5">
      <c r="E31" s="28" t="s">
        <v>131</v>
      </c>
    </row>
    <row r="32" ht="19.5">
      <c r="E32" s="28" t="s">
        <v>132</v>
      </c>
    </row>
    <row r="33" ht="19.5">
      <c r="E33" s="28" t="s">
        <v>133</v>
      </c>
    </row>
  </sheetData>
  <sheetProtection/>
  <mergeCells count="28">
    <mergeCell ref="B28:E28"/>
    <mergeCell ref="B27:E27"/>
    <mergeCell ref="B24:E24"/>
    <mergeCell ref="B25:E25"/>
    <mergeCell ref="B15:E15"/>
    <mergeCell ref="B14:E14"/>
    <mergeCell ref="B18:E18"/>
    <mergeCell ref="B17:E17"/>
    <mergeCell ref="B22:E22"/>
    <mergeCell ref="B16:E16"/>
    <mergeCell ref="B10:E10"/>
    <mergeCell ref="B11:E11"/>
    <mergeCell ref="B12:E12"/>
    <mergeCell ref="B13:E13"/>
    <mergeCell ref="A1:V1"/>
    <mergeCell ref="B26:E26"/>
    <mergeCell ref="B19:E19"/>
    <mergeCell ref="B20:E20"/>
    <mergeCell ref="B23:E23"/>
    <mergeCell ref="B21:E21"/>
    <mergeCell ref="B5:E5"/>
    <mergeCell ref="B2:E2"/>
    <mergeCell ref="B8:E8"/>
    <mergeCell ref="B9:E9"/>
    <mergeCell ref="B6:E6"/>
    <mergeCell ref="B7:E7"/>
    <mergeCell ref="B3:E3"/>
    <mergeCell ref="B4:E4"/>
  </mergeCells>
  <printOptions/>
  <pageMargins left="0.51" right="0.27" top="0.52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3"/>
  <sheetViews>
    <sheetView zoomScalePageLayoutView="0" workbookViewId="0" topLeftCell="A1">
      <selection activeCell="R29" sqref="R29"/>
    </sheetView>
  </sheetViews>
  <sheetFormatPr defaultColWidth="9.00390625" defaultRowHeight="16.5"/>
  <cols>
    <col min="1" max="1" width="3.625" style="3" customWidth="1"/>
    <col min="2" max="2" width="14.625" style="3" customWidth="1"/>
    <col min="3" max="3" width="11.875" style="3" hidden="1" customWidth="1"/>
    <col min="4" max="9" width="7.625" style="3" customWidth="1"/>
    <col min="10" max="10" width="7.625" style="13" customWidth="1"/>
    <col min="11" max="20" width="7.625" style="3" customWidth="1"/>
    <col min="21" max="21" width="4.00390625" style="3" customWidth="1"/>
    <col min="22" max="22" width="3.625" style="3" customWidth="1"/>
    <col min="23" max="23" width="3.75390625" style="3" customWidth="1"/>
    <col min="24" max="24" width="3.875" style="3" customWidth="1"/>
    <col min="25" max="25" width="4.25390625" style="3" customWidth="1"/>
    <col min="26" max="27" width="3.75390625" style="3" customWidth="1"/>
    <col min="28" max="28" width="4.125" style="3" customWidth="1"/>
    <col min="29" max="29" width="3.50390625" style="3" customWidth="1"/>
    <col min="30" max="30" width="3.625" style="3" customWidth="1"/>
    <col min="31" max="16384" width="9.00390625" style="3" customWidth="1"/>
  </cols>
  <sheetData>
    <row r="1" spans="1:30" ht="16.5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20" ht="16.5">
      <c r="A2" s="3" t="s">
        <v>11</v>
      </c>
      <c r="B2" s="2" t="s">
        <v>12</v>
      </c>
      <c r="C2" s="2"/>
      <c r="D2" s="53" t="s">
        <v>13</v>
      </c>
      <c r="E2" s="53" t="s">
        <v>14</v>
      </c>
      <c r="F2" s="53" t="s">
        <v>15</v>
      </c>
      <c r="G2" s="53" t="s">
        <v>16</v>
      </c>
      <c r="H2" s="53" t="s">
        <v>17</v>
      </c>
      <c r="I2" s="53" t="s">
        <v>18</v>
      </c>
      <c r="J2" s="53" t="s">
        <v>19</v>
      </c>
      <c r="K2" s="53" t="s">
        <v>20</v>
      </c>
      <c r="L2" s="53" t="s">
        <v>21</v>
      </c>
      <c r="M2" s="53" t="s">
        <v>22</v>
      </c>
      <c r="N2" s="53" t="s">
        <v>23</v>
      </c>
      <c r="O2" s="53" t="s">
        <v>24</v>
      </c>
      <c r="P2" s="53" t="s">
        <v>1</v>
      </c>
      <c r="Q2" s="53" t="s">
        <v>2</v>
      </c>
      <c r="R2" s="11" t="s">
        <v>3</v>
      </c>
      <c r="S2" s="56" t="s">
        <v>0</v>
      </c>
      <c r="T2" s="53" t="s">
        <v>5</v>
      </c>
    </row>
    <row r="3" spans="1:20" ht="16.5">
      <c r="A3" s="5">
        <v>1</v>
      </c>
      <c r="B3" s="61" t="s">
        <v>25</v>
      </c>
      <c r="C3" s="7"/>
      <c r="D3" s="54"/>
      <c r="E3" s="54">
        <v>102</v>
      </c>
      <c r="F3" s="54">
        <v>94</v>
      </c>
      <c r="G3" s="54">
        <v>96</v>
      </c>
      <c r="H3" s="54">
        <v>112</v>
      </c>
      <c r="I3" s="54">
        <v>102</v>
      </c>
      <c r="J3" s="54">
        <v>99</v>
      </c>
      <c r="K3" s="54">
        <v>100</v>
      </c>
      <c r="L3" s="54">
        <v>100</v>
      </c>
      <c r="M3" s="54">
        <v>104</v>
      </c>
      <c r="N3" s="54">
        <v>104</v>
      </c>
      <c r="O3" s="54"/>
      <c r="P3" s="57">
        <f>SUM(E3:O3)</f>
        <v>1013</v>
      </c>
      <c r="Q3" s="54">
        <v>10</v>
      </c>
      <c r="R3" s="58">
        <v>21</v>
      </c>
      <c r="S3" s="59">
        <v>25</v>
      </c>
      <c r="T3" s="53" t="s">
        <v>10</v>
      </c>
    </row>
    <row r="4" spans="1:20" ht="16.5">
      <c r="A4" s="2">
        <v>2</v>
      </c>
      <c r="B4" s="61" t="s">
        <v>27</v>
      </c>
      <c r="C4" s="7"/>
      <c r="D4" s="54"/>
      <c r="E4" s="54">
        <v>89</v>
      </c>
      <c r="F4" s="54">
        <v>93</v>
      </c>
      <c r="G4" s="54">
        <v>88</v>
      </c>
      <c r="H4" s="54">
        <v>86</v>
      </c>
      <c r="I4" s="54">
        <v>87</v>
      </c>
      <c r="J4" s="54">
        <v>90</v>
      </c>
      <c r="K4" s="54">
        <v>92</v>
      </c>
      <c r="L4" s="54">
        <v>92</v>
      </c>
      <c r="M4" s="54">
        <v>86</v>
      </c>
      <c r="N4" s="54">
        <v>89</v>
      </c>
      <c r="O4" s="54"/>
      <c r="P4" s="53">
        <f>SUM(E4:O4)</f>
        <v>892</v>
      </c>
      <c r="Q4" s="54">
        <v>10</v>
      </c>
      <c r="R4" s="58">
        <v>15</v>
      </c>
      <c r="S4" s="59">
        <v>16</v>
      </c>
      <c r="T4" s="53" t="s">
        <v>10</v>
      </c>
    </row>
    <row r="5" spans="1:20" ht="16.5">
      <c r="A5" s="2">
        <v>3</v>
      </c>
      <c r="B5" s="61" t="s">
        <v>29</v>
      </c>
      <c r="C5" s="7"/>
      <c r="D5" s="54"/>
      <c r="E5" s="54">
        <v>82</v>
      </c>
      <c r="F5" s="54"/>
      <c r="G5" s="54">
        <v>93</v>
      </c>
      <c r="H5" s="54">
        <v>76</v>
      </c>
      <c r="I5" s="54">
        <v>79</v>
      </c>
      <c r="J5" s="54">
        <v>86</v>
      </c>
      <c r="K5" s="54">
        <v>80</v>
      </c>
      <c r="L5" s="54">
        <v>79</v>
      </c>
      <c r="M5" s="54">
        <v>85</v>
      </c>
      <c r="N5" s="54">
        <v>91</v>
      </c>
      <c r="O5" s="54">
        <v>91</v>
      </c>
      <c r="P5" s="53">
        <f>SUM(E5:O5)</f>
        <v>842</v>
      </c>
      <c r="Q5" s="54">
        <v>10</v>
      </c>
      <c r="R5" s="58">
        <v>6</v>
      </c>
      <c r="S5" s="59">
        <v>10</v>
      </c>
      <c r="T5" s="19"/>
    </row>
    <row r="6" spans="1:20" ht="16.5">
      <c r="A6" s="2">
        <v>4</v>
      </c>
      <c r="B6" s="61" t="s">
        <v>31</v>
      </c>
      <c r="C6" s="7"/>
      <c r="D6" s="54"/>
      <c r="E6" s="54">
        <v>106</v>
      </c>
      <c r="F6" s="54">
        <v>108</v>
      </c>
      <c r="G6" s="54">
        <v>113</v>
      </c>
      <c r="H6" s="54"/>
      <c r="I6" s="54">
        <v>104</v>
      </c>
      <c r="J6" s="54"/>
      <c r="K6" s="54">
        <v>107</v>
      </c>
      <c r="L6" s="54">
        <v>104</v>
      </c>
      <c r="M6" s="54">
        <v>97</v>
      </c>
      <c r="N6" s="54">
        <v>97</v>
      </c>
      <c r="O6" s="54">
        <v>116</v>
      </c>
      <c r="P6" s="53">
        <f>SUM(E6:O6)</f>
        <v>952</v>
      </c>
      <c r="Q6" s="54">
        <v>9</v>
      </c>
      <c r="R6" s="58">
        <v>25</v>
      </c>
      <c r="S6" s="59">
        <v>29</v>
      </c>
      <c r="T6" s="53" t="s">
        <v>10</v>
      </c>
    </row>
    <row r="7" spans="1:20" ht="16.5">
      <c r="A7" s="2">
        <v>5</v>
      </c>
      <c r="B7" s="61" t="s">
        <v>33</v>
      </c>
      <c r="C7" s="7"/>
      <c r="D7" s="54"/>
      <c r="E7" s="60"/>
      <c r="F7" s="60"/>
      <c r="G7" s="54">
        <v>107</v>
      </c>
      <c r="H7" s="54">
        <v>106</v>
      </c>
      <c r="I7" s="54">
        <v>102</v>
      </c>
      <c r="J7" s="54">
        <v>102</v>
      </c>
      <c r="K7" s="54"/>
      <c r="L7" s="54"/>
      <c r="M7" s="54">
        <v>100</v>
      </c>
      <c r="N7" s="54"/>
      <c r="O7" s="54">
        <v>103</v>
      </c>
      <c r="P7" s="53">
        <f>SUM(G7:O7)</f>
        <v>620</v>
      </c>
      <c r="Q7" s="54">
        <v>6</v>
      </c>
      <c r="R7" s="58">
        <v>26</v>
      </c>
      <c r="S7" s="59">
        <v>27</v>
      </c>
      <c r="T7" s="53" t="s">
        <v>10</v>
      </c>
    </row>
    <row r="8" spans="1:20" ht="16.5">
      <c r="A8" s="2">
        <v>6</v>
      </c>
      <c r="B8" s="61" t="s">
        <v>35</v>
      </c>
      <c r="C8" s="7"/>
      <c r="D8" s="54"/>
      <c r="E8" s="54">
        <v>82</v>
      </c>
      <c r="F8" s="54">
        <v>80</v>
      </c>
      <c r="G8" s="54">
        <v>80</v>
      </c>
      <c r="H8" s="54">
        <v>80</v>
      </c>
      <c r="I8" s="54">
        <v>83</v>
      </c>
      <c r="J8" s="54">
        <v>81</v>
      </c>
      <c r="K8" s="54"/>
      <c r="L8" s="54">
        <v>84</v>
      </c>
      <c r="M8" s="54">
        <v>80</v>
      </c>
      <c r="N8" s="54">
        <v>78</v>
      </c>
      <c r="O8" s="54">
        <v>80</v>
      </c>
      <c r="P8" s="53">
        <f aca="true" t="shared" si="0" ref="P8:P15">SUM(E8:O8)</f>
        <v>808</v>
      </c>
      <c r="Q8" s="54">
        <v>10</v>
      </c>
      <c r="R8" s="58">
        <v>7</v>
      </c>
      <c r="S8" s="59">
        <v>7</v>
      </c>
      <c r="T8" s="19"/>
    </row>
    <row r="9" spans="1:20" ht="16.5">
      <c r="A9" s="2">
        <v>7</v>
      </c>
      <c r="B9" s="61" t="s">
        <v>37</v>
      </c>
      <c r="C9" s="7"/>
      <c r="D9" s="54"/>
      <c r="E9" s="54">
        <v>86</v>
      </c>
      <c r="F9" s="54">
        <v>85</v>
      </c>
      <c r="G9" s="54">
        <v>83</v>
      </c>
      <c r="H9" s="54">
        <v>86</v>
      </c>
      <c r="I9" s="54">
        <v>88</v>
      </c>
      <c r="J9" s="54"/>
      <c r="K9" s="54"/>
      <c r="L9" s="54">
        <v>83</v>
      </c>
      <c r="M9" s="54">
        <v>80</v>
      </c>
      <c r="N9" s="54">
        <v>83</v>
      </c>
      <c r="O9" s="54">
        <v>84</v>
      </c>
      <c r="P9" s="53">
        <f t="shared" si="0"/>
        <v>758</v>
      </c>
      <c r="Q9" s="54">
        <v>9</v>
      </c>
      <c r="R9" s="58">
        <v>9</v>
      </c>
      <c r="S9" s="59">
        <v>10</v>
      </c>
      <c r="T9" s="19"/>
    </row>
    <row r="10" spans="1:20" ht="16.5">
      <c r="A10" s="2">
        <v>8</v>
      </c>
      <c r="B10" s="61" t="s">
        <v>39</v>
      </c>
      <c r="C10" s="7"/>
      <c r="D10" s="54"/>
      <c r="E10" s="54"/>
      <c r="F10" s="54">
        <v>90</v>
      </c>
      <c r="G10" s="54">
        <v>88</v>
      </c>
      <c r="H10" s="54">
        <v>89</v>
      </c>
      <c r="I10" s="54">
        <v>95</v>
      </c>
      <c r="J10" s="54">
        <v>90</v>
      </c>
      <c r="K10" s="54">
        <v>86</v>
      </c>
      <c r="L10" s="54">
        <v>87</v>
      </c>
      <c r="M10" s="54">
        <v>87</v>
      </c>
      <c r="N10" s="54">
        <v>87</v>
      </c>
      <c r="O10" s="54">
        <v>86</v>
      </c>
      <c r="P10" s="53">
        <f t="shared" si="0"/>
        <v>885</v>
      </c>
      <c r="Q10" s="54">
        <v>10</v>
      </c>
      <c r="R10" s="58">
        <v>13</v>
      </c>
      <c r="S10" s="59">
        <v>13</v>
      </c>
      <c r="T10" s="19"/>
    </row>
    <row r="11" spans="1:20" ht="16.5">
      <c r="A11" s="2">
        <v>9</v>
      </c>
      <c r="B11" s="61" t="s">
        <v>41</v>
      </c>
      <c r="C11" s="7"/>
      <c r="D11" s="54"/>
      <c r="E11" s="54">
        <v>95</v>
      </c>
      <c r="F11" s="54">
        <v>100</v>
      </c>
      <c r="G11" s="54">
        <v>97</v>
      </c>
      <c r="H11" s="54">
        <v>103</v>
      </c>
      <c r="I11" s="54"/>
      <c r="J11" s="54">
        <v>95</v>
      </c>
      <c r="K11" s="54">
        <v>103</v>
      </c>
      <c r="L11" s="54"/>
      <c r="M11" s="54">
        <v>102</v>
      </c>
      <c r="N11" s="54">
        <v>85</v>
      </c>
      <c r="O11" s="54">
        <v>95</v>
      </c>
      <c r="P11" s="53">
        <f t="shared" si="0"/>
        <v>875</v>
      </c>
      <c r="Q11" s="54">
        <v>9</v>
      </c>
      <c r="R11" s="58">
        <v>18</v>
      </c>
      <c r="S11" s="59">
        <v>20</v>
      </c>
      <c r="T11" s="19"/>
    </row>
    <row r="12" spans="1:20" ht="16.5">
      <c r="A12" s="2">
        <v>10</v>
      </c>
      <c r="B12" s="61" t="s">
        <v>43</v>
      </c>
      <c r="C12" s="7"/>
      <c r="D12" s="54"/>
      <c r="E12" s="54">
        <v>87</v>
      </c>
      <c r="F12" s="54">
        <v>93</v>
      </c>
      <c r="G12" s="54">
        <v>87</v>
      </c>
      <c r="H12" s="54">
        <v>90</v>
      </c>
      <c r="I12" s="54">
        <v>83</v>
      </c>
      <c r="J12" s="54">
        <v>86</v>
      </c>
      <c r="K12" s="54">
        <v>85</v>
      </c>
      <c r="L12" s="54">
        <v>93</v>
      </c>
      <c r="M12" s="54">
        <v>86</v>
      </c>
      <c r="N12" s="54">
        <v>85</v>
      </c>
      <c r="O12" s="54">
        <v>88</v>
      </c>
      <c r="P12" s="53">
        <f t="shared" si="0"/>
        <v>963</v>
      </c>
      <c r="Q12" s="54">
        <v>11</v>
      </c>
      <c r="R12" s="58">
        <v>10</v>
      </c>
      <c r="S12" s="59">
        <v>12</v>
      </c>
      <c r="T12" s="19"/>
    </row>
    <row r="13" spans="1:20" ht="16.5">
      <c r="A13" s="2">
        <v>11</v>
      </c>
      <c r="B13" s="61" t="s">
        <v>80</v>
      </c>
      <c r="C13" s="7"/>
      <c r="D13" s="54"/>
      <c r="E13" s="54"/>
      <c r="F13" s="54"/>
      <c r="G13" s="54">
        <v>99</v>
      </c>
      <c r="H13" s="54">
        <v>101</v>
      </c>
      <c r="I13" s="54">
        <v>103</v>
      </c>
      <c r="J13" s="54"/>
      <c r="K13" s="54">
        <v>99</v>
      </c>
      <c r="L13" s="54"/>
      <c r="M13" s="54"/>
      <c r="N13" s="54"/>
      <c r="O13" s="54"/>
      <c r="P13" s="53">
        <f t="shared" si="0"/>
        <v>402</v>
      </c>
      <c r="Q13" s="54">
        <v>4</v>
      </c>
      <c r="R13" s="58">
        <v>25</v>
      </c>
      <c r="S13" s="59">
        <v>23</v>
      </c>
      <c r="T13" s="19"/>
    </row>
    <row r="14" spans="1:20" ht="16.5">
      <c r="A14" s="2">
        <v>12</v>
      </c>
      <c r="B14" s="61" t="s">
        <v>45</v>
      </c>
      <c r="C14" s="7"/>
      <c r="D14" s="54"/>
      <c r="E14" s="54">
        <v>91</v>
      </c>
      <c r="F14" s="54">
        <v>97</v>
      </c>
      <c r="G14" s="54">
        <v>90</v>
      </c>
      <c r="H14" s="54">
        <v>90</v>
      </c>
      <c r="I14" s="54">
        <v>95</v>
      </c>
      <c r="J14" s="54">
        <v>88</v>
      </c>
      <c r="K14" s="54">
        <v>91</v>
      </c>
      <c r="L14" s="54">
        <v>96</v>
      </c>
      <c r="M14" s="54"/>
      <c r="N14" s="54">
        <v>86</v>
      </c>
      <c r="O14" s="54">
        <v>86</v>
      </c>
      <c r="P14" s="53">
        <f t="shared" si="0"/>
        <v>910</v>
      </c>
      <c r="Q14" s="54">
        <v>10</v>
      </c>
      <c r="R14" s="58">
        <v>15</v>
      </c>
      <c r="S14" s="59">
        <v>15</v>
      </c>
      <c r="T14" s="19"/>
    </row>
    <row r="15" spans="1:20" ht="16.5">
      <c r="A15" s="2">
        <v>13</v>
      </c>
      <c r="B15" s="61" t="s">
        <v>47</v>
      </c>
      <c r="C15" s="7"/>
      <c r="D15" s="54"/>
      <c r="E15" s="54">
        <v>89</v>
      </c>
      <c r="F15" s="54">
        <v>86</v>
      </c>
      <c r="G15" s="54"/>
      <c r="H15" s="54">
        <v>74</v>
      </c>
      <c r="I15" s="54"/>
      <c r="J15" s="54">
        <v>83</v>
      </c>
      <c r="K15" s="54"/>
      <c r="L15" s="54"/>
      <c r="M15" s="54"/>
      <c r="N15" s="54"/>
      <c r="O15" s="54">
        <v>83</v>
      </c>
      <c r="P15" s="53">
        <f t="shared" si="0"/>
        <v>415</v>
      </c>
      <c r="Q15" s="54">
        <v>5</v>
      </c>
      <c r="R15" s="58">
        <v>5</v>
      </c>
      <c r="S15" s="59">
        <v>9</v>
      </c>
      <c r="T15" s="19"/>
    </row>
    <row r="16" spans="1:20" ht="16.5">
      <c r="A16" s="2">
        <v>14</v>
      </c>
      <c r="B16" s="61" t="s">
        <v>49</v>
      </c>
      <c r="C16" s="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>
        <v>107</v>
      </c>
      <c r="O16" s="54"/>
      <c r="P16" s="53">
        <f>SUM(N16:O16)</f>
        <v>107</v>
      </c>
      <c r="Q16" s="54">
        <v>1</v>
      </c>
      <c r="R16" s="58">
        <v>29</v>
      </c>
      <c r="S16" s="59">
        <v>28</v>
      </c>
      <c r="T16" s="19"/>
    </row>
    <row r="17" spans="1:20" ht="16.5">
      <c r="A17" s="2">
        <v>15</v>
      </c>
      <c r="B17" s="61" t="s">
        <v>51</v>
      </c>
      <c r="C17" s="7"/>
      <c r="D17" s="54"/>
      <c r="E17" s="54">
        <v>87</v>
      </c>
      <c r="F17" s="54"/>
      <c r="G17" s="54">
        <v>86</v>
      </c>
      <c r="H17" s="54">
        <v>96</v>
      </c>
      <c r="I17" s="54"/>
      <c r="J17" s="54">
        <v>87</v>
      </c>
      <c r="K17" s="54">
        <v>89</v>
      </c>
      <c r="L17" s="54"/>
      <c r="M17" s="54">
        <v>89</v>
      </c>
      <c r="N17" s="54">
        <v>87</v>
      </c>
      <c r="O17" s="54">
        <v>97</v>
      </c>
      <c r="P17" s="53">
        <f>SUM(E17:O17)</f>
        <v>718</v>
      </c>
      <c r="Q17" s="54">
        <v>8</v>
      </c>
      <c r="R17" s="58">
        <v>14</v>
      </c>
      <c r="S17" s="59">
        <v>14</v>
      </c>
      <c r="T17" s="19"/>
    </row>
    <row r="18" spans="1:20" ht="16.5">
      <c r="A18" s="2">
        <v>16</v>
      </c>
      <c r="B18" s="61" t="s">
        <v>53</v>
      </c>
      <c r="C18" s="7"/>
      <c r="D18" s="54"/>
      <c r="E18" s="54">
        <v>81</v>
      </c>
      <c r="F18" s="54">
        <v>85</v>
      </c>
      <c r="G18" s="54">
        <v>98</v>
      </c>
      <c r="H18" s="54"/>
      <c r="I18" s="54">
        <v>91</v>
      </c>
      <c r="J18" s="54">
        <v>93</v>
      </c>
      <c r="K18" s="54"/>
      <c r="L18" s="54">
        <v>85</v>
      </c>
      <c r="M18" s="54"/>
      <c r="N18" s="54">
        <v>79</v>
      </c>
      <c r="O18" s="54">
        <v>92</v>
      </c>
      <c r="P18" s="53">
        <f>SUM(E18:O18)</f>
        <v>704</v>
      </c>
      <c r="Q18" s="54">
        <v>8</v>
      </c>
      <c r="R18" s="58">
        <v>9</v>
      </c>
      <c r="S18" s="59">
        <v>13</v>
      </c>
      <c r="T18" s="19"/>
    </row>
    <row r="19" spans="1:20" ht="16.5">
      <c r="A19" s="2">
        <v>17</v>
      </c>
      <c r="B19" s="61" t="s">
        <v>55</v>
      </c>
      <c r="C19" s="7"/>
      <c r="D19" s="54"/>
      <c r="E19" s="54">
        <v>92</v>
      </c>
      <c r="F19" s="54"/>
      <c r="G19" s="54">
        <v>83</v>
      </c>
      <c r="H19" s="54">
        <v>84</v>
      </c>
      <c r="I19" s="54">
        <v>91</v>
      </c>
      <c r="J19" s="54">
        <v>100</v>
      </c>
      <c r="K19" s="54">
        <v>86</v>
      </c>
      <c r="L19" s="54">
        <v>84</v>
      </c>
      <c r="M19" s="54">
        <v>86</v>
      </c>
      <c r="N19" s="54">
        <v>85</v>
      </c>
      <c r="O19" s="54">
        <v>89</v>
      </c>
      <c r="P19" s="53">
        <f>SUM(E19:O19)</f>
        <v>880</v>
      </c>
      <c r="Q19" s="54">
        <v>10</v>
      </c>
      <c r="R19" s="58">
        <v>10</v>
      </c>
      <c r="S19" s="59">
        <v>13</v>
      </c>
      <c r="T19" s="19"/>
    </row>
    <row r="20" spans="1:20" ht="16.5">
      <c r="A20" s="2">
        <v>18</v>
      </c>
      <c r="B20" s="61" t="s">
        <v>57</v>
      </c>
      <c r="C20" s="7"/>
      <c r="D20" s="54"/>
      <c r="E20" s="54">
        <v>93</v>
      </c>
      <c r="F20" s="54">
        <v>93</v>
      </c>
      <c r="G20" s="54">
        <v>92</v>
      </c>
      <c r="H20" s="54"/>
      <c r="I20" s="54">
        <v>101</v>
      </c>
      <c r="J20" s="54">
        <v>101</v>
      </c>
      <c r="K20" s="54"/>
      <c r="L20" s="54">
        <v>93</v>
      </c>
      <c r="M20" s="54">
        <v>89</v>
      </c>
      <c r="N20" s="54">
        <v>102</v>
      </c>
      <c r="O20" s="54">
        <v>103</v>
      </c>
      <c r="P20" s="53">
        <f>SUM(E20:O20)</f>
        <v>867</v>
      </c>
      <c r="Q20" s="54">
        <v>9</v>
      </c>
      <c r="R20" s="58">
        <v>18</v>
      </c>
      <c r="S20" s="59">
        <v>19</v>
      </c>
      <c r="T20" s="19"/>
    </row>
    <row r="21" spans="1:20" ht="16.5">
      <c r="A21" s="2">
        <v>19</v>
      </c>
      <c r="B21" s="61" t="s">
        <v>59</v>
      </c>
      <c r="C21" s="7"/>
      <c r="D21" s="54"/>
      <c r="E21" s="54"/>
      <c r="F21" s="54"/>
      <c r="G21" s="54"/>
      <c r="H21" s="54"/>
      <c r="I21" s="54"/>
      <c r="J21" s="54">
        <v>107</v>
      </c>
      <c r="K21" s="54"/>
      <c r="L21" s="54"/>
      <c r="M21" s="54"/>
      <c r="N21" s="54"/>
      <c r="O21" s="54">
        <v>111</v>
      </c>
      <c r="P21" s="53">
        <f>SUM(J21:O21)</f>
        <v>218</v>
      </c>
      <c r="Q21" s="54">
        <v>2</v>
      </c>
      <c r="R21" s="58">
        <v>33</v>
      </c>
      <c r="S21" s="59">
        <v>30</v>
      </c>
      <c r="T21" s="19"/>
    </row>
    <row r="22" spans="1:20" ht="16.5">
      <c r="A22" s="2">
        <v>20</v>
      </c>
      <c r="B22" s="61" t="s">
        <v>81</v>
      </c>
      <c r="C22" s="7"/>
      <c r="D22" s="54"/>
      <c r="E22" s="54">
        <v>98</v>
      </c>
      <c r="F22" s="54">
        <v>99</v>
      </c>
      <c r="G22" s="54">
        <v>108</v>
      </c>
      <c r="H22" s="54"/>
      <c r="I22" s="54">
        <v>91</v>
      </c>
      <c r="J22" s="54"/>
      <c r="K22" s="54">
        <v>98</v>
      </c>
      <c r="L22" s="54">
        <v>102</v>
      </c>
      <c r="M22" s="54"/>
      <c r="N22" s="54">
        <v>98</v>
      </c>
      <c r="O22" s="54">
        <v>99</v>
      </c>
      <c r="P22" s="53">
        <f>SUM(E22:O22)</f>
        <v>793</v>
      </c>
      <c r="Q22" s="54">
        <v>8</v>
      </c>
      <c r="R22" s="58">
        <v>24</v>
      </c>
      <c r="S22" s="59">
        <v>22</v>
      </c>
      <c r="T22" s="19"/>
    </row>
    <row r="23" spans="1:20" ht="16.5">
      <c r="A23" s="2">
        <v>21</v>
      </c>
      <c r="B23" s="61" t="s">
        <v>61</v>
      </c>
      <c r="C23" s="7"/>
      <c r="D23" s="54"/>
      <c r="E23" s="54">
        <v>102</v>
      </c>
      <c r="F23" s="54">
        <v>98</v>
      </c>
      <c r="G23" s="54">
        <v>106</v>
      </c>
      <c r="H23" s="54">
        <v>100</v>
      </c>
      <c r="I23" s="54">
        <v>103</v>
      </c>
      <c r="J23" s="54">
        <v>98</v>
      </c>
      <c r="K23" s="54">
        <v>95</v>
      </c>
      <c r="L23" s="54">
        <v>104</v>
      </c>
      <c r="M23" s="54">
        <v>94</v>
      </c>
      <c r="N23" s="54"/>
      <c r="O23" s="54">
        <v>102</v>
      </c>
      <c r="P23" s="53">
        <f>SUM(E23:O23)</f>
        <v>1002</v>
      </c>
      <c r="Q23" s="54">
        <v>10</v>
      </c>
      <c r="R23" s="58">
        <v>20</v>
      </c>
      <c r="S23" s="59">
        <v>23</v>
      </c>
      <c r="T23" s="19"/>
    </row>
    <row r="24" spans="1:20" ht="16.5">
      <c r="A24" s="2">
        <v>22</v>
      </c>
      <c r="B24" s="61" t="s">
        <v>63</v>
      </c>
      <c r="C24" s="7"/>
      <c r="D24" s="54"/>
      <c r="E24" s="54"/>
      <c r="F24" s="54">
        <v>99</v>
      </c>
      <c r="G24" s="54"/>
      <c r="H24" s="54">
        <v>102</v>
      </c>
      <c r="I24" s="54">
        <v>97</v>
      </c>
      <c r="J24" s="54"/>
      <c r="K24" s="54"/>
      <c r="L24" s="54">
        <v>98</v>
      </c>
      <c r="M24" s="54"/>
      <c r="N24" s="54"/>
      <c r="O24" s="54">
        <v>99</v>
      </c>
      <c r="P24" s="53">
        <f>SUM(F24:O24)</f>
        <v>495</v>
      </c>
      <c r="Q24" s="54">
        <v>5</v>
      </c>
      <c r="R24" s="58">
        <v>22</v>
      </c>
      <c r="S24" s="59">
        <v>22</v>
      </c>
      <c r="T24" s="19"/>
    </row>
    <row r="25" spans="1:20" ht="16.5">
      <c r="A25" s="2">
        <v>23</v>
      </c>
      <c r="B25" s="61" t="s">
        <v>65</v>
      </c>
      <c r="C25" s="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101</v>
      </c>
      <c r="O25" s="54">
        <v>103</v>
      </c>
      <c r="P25" s="53">
        <f>SUM(N25:O25)</f>
        <v>204</v>
      </c>
      <c r="Q25" s="54">
        <v>2</v>
      </c>
      <c r="R25" s="58">
        <v>26</v>
      </c>
      <c r="S25" s="59">
        <v>24</v>
      </c>
      <c r="T25" s="19"/>
    </row>
    <row r="26" spans="1:20" ht="16.5">
      <c r="A26" s="2">
        <v>24</v>
      </c>
      <c r="B26" s="61" t="s">
        <v>82</v>
      </c>
      <c r="C26" s="7"/>
      <c r="D26" s="54"/>
      <c r="E26" s="60"/>
      <c r="F26" s="54">
        <v>116</v>
      </c>
      <c r="G26" s="54"/>
      <c r="H26" s="54">
        <v>119</v>
      </c>
      <c r="I26" s="54"/>
      <c r="J26" s="54">
        <v>127</v>
      </c>
      <c r="K26" s="54">
        <v>121</v>
      </c>
      <c r="L26" s="54"/>
      <c r="M26" s="54"/>
      <c r="N26" s="54"/>
      <c r="O26" s="54"/>
      <c r="P26" s="53">
        <f>SUM(F26:O26)</f>
        <v>483</v>
      </c>
      <c r="Q26" s="54">
        <v>4</v>
      </c>
      <c r="R26" s="58">
        <v>36</v>
      </c>
      <c r="S26" s="59">
        <v>36</v>
      </c>
      <c r="T26" s="19"/>
    </row>
    <row r="27" spans="1:20" ht="16.5">
      <c r="A27" s="2">
        <v>25</v>
      </c>
      <c r="B27" s="61" t="s">
        <v>67</v>
      </c>
      <c r="C27" s="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3"/>
      <c r="Q27" s="19"/>
      <c r="R27" s="54"/>
      <c r="S27" s="13">
        <v>36</v>
      </c>
      <c r="T27" s="19"/>
    </row>
    <row r="28" spans="1:20" ht="16.5">
      <c r="A28" s="2">
        <v>26</v>
      </c>
      <c r="B28" s="61" t="s">
        <v>69</v>
      </c>
      <c r="C28" s="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3"/>
      <c r="Q28" s="19"/>
      <c r="R28" s="19"/>
      <c r="S28" s="13">
        <v>12</v>
      </c>
      <c r="T28" s="19"/>
    </row>
    <row r="29" spans="1:19" ht="16.5">
      <c r="A29" s="2"/>
      <c r="B29" s="7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"/>
      <c r="S29" s="13"/>
    </row>
    <row r="30" spans="1:19" ht="16.5">
      <c r="A30" s="2"/>
      <c r="D30" s="21"/>
      <c r="E30" s="22" t="s">
        <v>4</v>
      </c>
      <c r="F30" s="23"/>
      <c r="G30" s="23"/>
      <c r="H30" s="24" t="s">
        <v>9</v>
      </c>
      <c r="I30" s="23"/>
      <c r="J30" s="23"/>
      <c r="K30" s="23"/>
      <c r="L30" s="23"/>
      <c r="M30" s="23"/>
      <c r="N30" s="23"/>
      <c r="O30" s="23"/>
      <c r="P30" s="2"/>
      <c r="S30" s="13"/>
    </row>
    <row r="31" spans="1:15" ht="16.5">
      <c r="A31" s="2"/>
      <c r="D31" s="21"/>
      <c r="E31" s="23"/>
      <c r="F31" s="23"/>
      <c r="G31" s="23"/>
      <c r="H31" s="24" t="s">
        <v>8</v>
      </c>
      <c r="I31" s="23"/>
      <c r="J31" s="23"/>
      <c r="K31" s="23"/>
      <c r="L31" s="23"/>
      <c r="M31" s="23"/>
      <c r="N31" s="23"/>
      <c r="O31" s="23"/>
    </row>
    <row r="32" spans="1:15" ht="16.5">
      <c r="A32" s="2"/>
      <c r="D32" s="23"/>
      <c r="E32" s="23"/>
      <c r="F32" s="23"/>
      <c r="G32" s="23"/>
      <c r="H32" s="24" t="s">
        <v>6</v>
      </c>
      <c r="I32" s="23"/>
      <c r="J32" s="23"/>
      <c r="K32" s="23"/>
      <c r="L32" s="23"/>
      <c r="M32" s="23"/>
      <c r="N32" s="23"/>
      <c r="O32" s="23"/>
    </row>
    <row r="33" spans="1:15" ht="16.5">
      <c r="A33" s="2"/>
      <c r="D33" s="23"/>
      <c r="E33" s="23"/>
      <c r="F33" s="23"/>
      <c r="G33" s="23"/>
      <c r="H33" s="24" t="s">
        <v>7</v>
      </c>
      <c r="I33" s="23"/>
      <c r="J33" s="23"/>
      <c r="K33" s="23"/>
      <c r="L33" s="23"/>
      <c r="M33" s="23"/>
      <c r="N33" s="23"/>
      <c r="O33" s="23"/>
    </row>
    <row r="34" spans="1:10" ht="16.5">
      <c r="A34" s="2"/>
      <c r="I34" s="13"/>
      <c r="J34" s="3"/>
    </row>
    <row r="35" spans="1:10" ht="16.5">
      <c r="A35" s="2"/>
      <c r="I35" s="13"/>
      <c r="J35" s="3"/>
    </row>
    <row r="36" spans="1:10" ht="16.5">
      <c r="A36" s="2"/>
      <c r="I36" s="13"/>
      <c r="J36" s="3"/>
    </row>
    <row r="37" spans="1:10" ht="16.5">
      <c r="A37" s="2"/>
      <c r="I37" s="13"/>
      <c r="J37" s="3"/>
    </row>
    <row r="38" spans="1:10" ht="16.5">
      <c r="A38" s="2"/>
      <c r="I38" s="13"/>
      <c r="J38" s="3"/>
    </row>
    <row r="39" spans="1:10" ht="16.5">
      <c r="A39" s="2"/>
      <c r="I39" s="13"/>
      <c r="J39" s="3"/>
    </row>
    <row r="40" spans="1:10" ht="16.5">
      <c r="A40" s="2"/>
      <c r="I40" s="13"/>
      <c r="J40" s="3"/>
    </row>
    <row r="41" spans="1:10" ht="16.5">
      <c r="A41" s="2"/>
      <c r="I41" s="13"/>
      <c r="J41" s="3"/>
    </row>
    <row r="42" spans="1:10" ht="16.5">
      <c r="A42" s="2"/>
      <c r="I42" s="13"/>
      <c r="J42" s="3"/>
    </row>
    <row r="43" spans="1:10" ht="16.5">
      <c r="A43" s="2"/>
      <c r="I43" s="13"/>
      <c r="J43" s="3"/>
    </row>
    <row r="44" spans="1:10" ht="16.5">
      <c r="A44" s="2"/>
      <c r="I44" s="13"/>
      <c r="J44" s="3"/>
    </row>
    <row r="45" spans="1:10" ht="16.5">
      <c r="A45" s="2"/>
      <c r="I45" s="13"/>
      <c r="J45" s="3"/>
    </row>
    <row r="46" spans="1:10" ht="16.5">
      <c r="A46" s="2"/>
      <c r="I46" s="13"/>
      <c r="J46" s="3"/>
    </row>
    <row r="47" spans="1:10" ht="16.5">
      <c r="A47" s="2"/>
      <c r="I47" s="13"/>
      <c r="J47" s="3"/>
    </row>
    <row r="48" spans="1:10" ht="16.5">
      <c r="A48" s="2"/>
      <c r="I48" s="13"/>
      <c r="J48" s="3"/>
    </row>
    <row r="49" spans="1:10" ht="16.5">
      <c r="A49" s="2"/>
      <c r="I49" s="13"/>
      <c r="J49" s="3"/>
    </row>
    <row r="50" spans="1:10" ht="16.5">
      <c r="A50" s="2"/>
      <c r="I50" s="13"/>
      <c r="J50" s="3"/>
    </row>
    <row r="51" spans="1:10" ht="16.5">
      <c r="A51" s="2"/>
      <c r="I51" s="13"/>
      <c r="J51" s="3"/>
    </row>
    <row r="52" spans="1:10" ht="16.5">
      <c r="A52" s="2"/>
      <c r="I52" s="13"/>
      <c r="J52" s="3"/>
    </row>
    <row r="53" spans="1:10" ht="16.5">
      <c r="A53" s="2"/>
      <c r="I53" s="13"/>
      <c r="J53" s="3"/>
    </row>
    <row r="54" spans="1:10" ht="16.5">
      <c r="A54" s="2"/>
      <c r="I54" s="13"/>
      <c r="J54" s="3"/>
    </row>
    <row r="55" spans="1:10" ht="16.5">
      <c r="A55" s="2"/>
      <c r="I55" s="13"/>
      <c r="J55" s="3"/>
    </row>
    <row r="56" spans="1:10" ht="16.5">
      <c r="A56" s="2"/>
      <c r="I56" s="13"/>
      <c r="J56" s="3"/>
    </row>
    <row r="57" spans="1:10" ht="16.5">
      <c r="A57" s="2"/>
      <c r="I57" s="13"/>
      <c r="J57" s="3"/>
    </row>
    <row r="58" spans="1:10" ht="16.5">
      <c r="A58" s="2"/>
      <c r="I58" s="13"/>
      <c r="J58" s="3"/>
    </row>
    <row r="59" spans="9:10" ht="16.5">
      <c r="I59" s="13"/>
      <c r="J59" s="3"/>
    </row>
    <row r="60" spans="9:10" ht="16.5">
      <c r="I60" s="13"/>
      <c r="J60" s="3"/>
    </row>
    <row r="61" spans="9:10" ht="16.5">
      <c r="I61" s="13"/>
      <c r="J61" s="3"/>
    </row>
    <row r="62" spans="9:10" ht="16.5">
      <c r="I62" s="13"/>
      <c r="J62" s="3"/>
    </row>
    <row r="63" spans="9:10" ht="16.5">
      <c r="I63" s="13"/>
      <c r="J63" s="3"/>
    </row>
    <row r="64" spans="9:10" ht="16.5">
      <c r="I64" s="13"/>
      <c r="J64" s="3"/>
    </row>
    <row r="65" spans="9:10" ht="16.5">
      <c r="I65" s="13"/>
      <c r="J65" s="3"/>
    </row>
    <row r="66" spans="9:10" ht="16.5">
      <c r="I66" s="13"/>
      <c r="J66" s="3"/>
    </row>
    <row r="67" spans="9:10" ht="16.5">
      <c r="I67" s="13"/>
      <c r="J67" s="3"/>
    </row>
    <row r="68" spans="9:10" ht="16.5">
      <c r="I68" s="13"/>
      <c r="J68" s="3"/>
    </row>
    <row r="69" spans="9:10" ht="16.5">
      <c r="I69" s="13"/>
      <c r="J69" s="3"/>
    </row>
    <row r="70" spans="9:10" ht="16.5">
      <c r="I70" s="13"/>
      <c r="J70" s="3"/>
    </row>
    <row r="71" spans="9:10" ht="16.5">
      <c r="I71" s="13"/>
      <c r="J71" s="3"/>
    </row>
    <row r="72" spans="9:10" ht="16.5">
      <c r="I72" s="13"/>
      <c r="J72" s="3"/>
    </row>
    <row r="73" spans="9:10" ht="16.5">
      <c r="I73" s="13"/>
      <c r="J73" s="3"/>
    </row>
    <row r="74" spans="9:10" ht="16.5">
      <c r="I74" s="13"/>
      <c r="J74" s="3"/>
    </row>
    <row r="75" spans="9:10" ht="16.5">
      <c r="I75" s="13"/>
      <c r="J75" s="3"/>
    </row>
    <row r="76" spans="9:10" ht="16.5">
      <c r="I76" s="13"/>
      <c r="J76" s="3"/>
    </row>
    <row r="77" spans="9:10" ht="16.5">
      <c r="I77" s="13"/>
      <c r="J77" s="3"/>
    </row>
    <row r="78" spans="9:10" ht="16.5">
      <c r="I78" s="13"/>
      <c r="J78" s="3"/>
    </row>
    <row r="79" spans="9:10" ht="16.5">
      <c r="I79" s="13"/>
      <c r="J79" s="3"/>
    </row>
    <row r="80" spans="9:10" ht="16.5">
      <c r="I80" s="13"/>
      <c r="J80" s="3"/>
    </row>
    <row r="81" spans="9:10" ht="16.5">
      <c r="I81" s="13"/>
      <c r="J81" s="3"/>
    </row>
    <row r="82" spans="9:10" ht="16.5">
      <c r="I82" s="13"/>
      <c r="J82" s="3"/>
    </row>
    <row r="83" spans="9:10" ht="16.5">
      <c r="I83" s="13"/>
      <c r="J83" s="3"/>
    </row>
    <row r="84" spans="9:10" ht="16.5">
      <c r="I84" s="13"/>
      <c r="J84" s="3"/>
    </row>
    <row r="85" spans="9:10" ht="16.5">
      <c r="I85" s="13"/>
      <c r="J85" s="3"/>
    </row>
    <row r="86" spans="9:10" ht="16.5">
      <c r="I86" s="13"/>
      <c r="J86" s="3"/>
    </row>
    <row r="87" spans="9:10" ht="16.5">
      <c r="I87" s="13"/>
      <c r="J87" s="3"/>
    </row>
    <row r="88" spans="9:10" ht="16.5">
      <c r="I88" s="13"/>
      <c r="J88" s="3"/>
    </row>
    <row r="89" spans="9:10" ht="16.5">
      <c r="I89" s="13"/>
      <c r="J89" s="3"/>
    </row>
    <row r="90" spans="9:10" ht="16.5">
      <c r="I90" s="13"/>
      <c r="J90" s="3"/>
    </row>
    <row r="91" spans="9:10" ht="16.5">
      <c r="I91" s="13"/>
      <c r="J91" s="3"/>
    </row>
    <row r="92" spans="9:10" ht="16.5">
      <c r="I92" s="13"/>
      <c r="J92" s="3"/>
    </row>
    <row r="93" spans="9:10" ht="16.5">
      <c r="I93" s="13"/>
      <c r="J93" s="3"/>
    </row>
    <row r="94" spans="9:10" ht="16.5">
      <c r="I94" s="13"/>
      <c r="J94" s="3"/>
    </row>
    <row r="95" spans="9:10" ht="16.5">
      <c r="I95" s="13"/>
      <c r="J95" s="3"/>
    </row>
    <row r="96" spans="9:10" ht="16.5">
      <c r="I96" s="13"/>
      <c r="J96" s="3"/>
    </row>
    <row r="97" spans="9:10" ht="16.5">
      <c r="I97" s="13"/>
      <c r="J97" s="3"/>
    </row>
    <row r="98" spans="9:10" ht="16.5">
      <c r="I98" s="13"/>
      <c r="J98" s="3"/>
    </row>
    <row r="99" spans="9:10" ht="16.5">
      <c r="I99" s="13"/>
      <c r="J99" s="3"/>
    </row>
    <row r="100" spans="9:10" ht="16.5">
      <c r="I100" s="13"/>
      <c r="J100" s="3"/>
    </row>
    <row r="101" spans="9:10" ht="16.5">
      <c r="I101" s="13"/>
      <c r="J101" s="3"/>
    </row>
    <row r="102" spans="9:10" ht="16.5">
      <c r="I102" s="13"/>
      <c r="J102" s="3"/>
    </row>
    <row r="103" spans="9:10" ht="16.5">
      <c r="I103" s="13"/>
      <c r="J103" s="3"/>
    </row>
    <row r="104" spans="9:10" ht="16.5">
      <c r="I104" s="13"/>
      <c r="J104" s="3"/>
    </row>
    <row r="105" spans="9:10" ht="16.5">
      <c r="I105" s="13"/>
      <c r="J105" s="3"/>
    </row>
    <row r="106" spans="9:10" ht="16.5">
      <c r="I106" s="13"/>
      <c r="J106" s="3"/>
    </row>
    <row r="107" spans="9:10" ht="16.5">
      <c r="I107" s="13"/>
      <c r="J107" s="3"/>
    </row>
    <row r="108" spans="9:10" ht="16.5">
      <c r="I108" s="13"/>
      <c r="J108" s="3"/>
    </row>
    <row r="109" spans="9:10" ht="16.5">
      <c r="I109" s="13"/>
      <c r="J109" s="3"/>
    </row>
    <row r="110" spans="9:10" ht="16.5">
      <c r="I110" s="13"/>
      <c r="J110" s="3"/>
    </row>
    <row r="111" spans="9:10" ht="16.5">
      <c r="I111" s="13"/>
      <c r="J111" s="3"/>
    </row>
    <row r="112" spans="9:10" ht="16.5">
      <c r="I112" s="13"/>
      <c r="J112" s="3"/>
    </row>
    <row r="113" spans="9:10" ht="16.5">
      <c r="I113" s="13"/>
      <c r="J113" s="3"/>
    </row>
    <row r="114" spans="9:10" ht="16.5">
      <c r="I114" s="13"/>
      <c r="J114" s="3"/>
    </row>
    <row r="115" spans="9:10" ht="16.5">
      <c r="I115" s="13"/>
      <c r="J115" s="3"/>
    </row>
    <row r="116" spans="9:10" ht="16.5">
      <c r="I116" s="13"/>
      <c r="J116" s="3"/>
    </row>
    <row r="117" spans="9:10" ht="16.5">
      <c r="I117" s="13"/>
      <c r="J117" s="3"/>
    </row>
    <row r="118" spans="9:10" ht="16.5">
      <c r="I118" s="13"/>
      <c r="J118" s="3"/>
    </row>
    <row r="119" spans="9:10" ht="16.5">
      <c r="I119" s="13"/>
      <c r="J119" s="3"/>
    </row>
    <row r="120" spans="9:10" ht="16.5">
      <c r="I120" s="13"/>
      <c r="J120" s="3"/>
    </row>
    <row r="121" spans="9:10" ht="16.5">
      <c r="I121" s="13"/>
      <c r="J121" s="3"/>
    </row>
    <row r="122" spans="9:10" ht="16.5">
      <c r="I122" s="13"/>
      <c r="J122" s="3"/>
    </row>
    <row r="123" spans="9:10" ht="16.5">
      <c r="I123" s="13"/>
      <c r="J123" s="3"/>
    </row>
    <row r="124" spans="9:10" ht="16.5">
      <c r="I124" s="13"/>
      <c r="J124" s="3"/>
    </row>
    <row r="125" spans="9:10" ht="16.5">
      <c r="I125" s="13"/>
      <c r="J125" s="3"/>
    </row>
    <row r="126" spans="9:10" ht="16.5">
      <c r="I126" s="13"/>
      <c r="J126" s="3"/>
    </row>
    <row r="127" spans="9:10" ht="16.5">
      <c r="I127" s="13"/>
      <c r="J127" s="3"/>
    </row>
    <row r="128" spans="9:10" ht="16.5">
      <c r="I128" s="13"/>
      <c r="J128" s="3"/>
    </row>
    <row r="129" spans="9:10" ht="16.5">
      <c r="I129" s="13"/>
      <c r="J129" s="3"/>
    </row>
    <row r="130" spans="9:10" ht="16.5">
      <c r="I130" s="13"/>
      <c r="J130" s="3"/>
    </row>
    <row r="131" spans="9:10" ht="16.5">
      <c r="I131" s="13"/>
      <c r="J131" s="3"/>
    </row>
    <row r="132" spans="9:10" ht="16.5">
      <c r="I132" s="13"/>
      <c r="J132" s="3"/>
    </row>
    <row r="133" spans="9:10" ht="16.5">
      <c r="I133" s="13"/>
      <c r="J133" s="3"/>
    </row>
    <row r="134" spans="9:10" ht="16.5">
      <c r="I134" s="13"/>
      <c r="J134" s="3"/>
    </row>
    <row r="135" spans="9:10" ht="16.5">
      <c r="I135" s="13"/>
      <c r="J135" s="3"/>
    </row>
    <row r="136" spans="9:10" ht="16.5">
      <c r="I136" s="13"/>
      <c r="J136" s="3"/>
    </row>
    <row r="137" spans="9:10" ht="16.5">
      <c r="I137" s="13"/>
      <c r="J137" s="3"/>
    </row>
    <row r="138" spans="9:10" ht="16.5">
      <c r="I138" s="13"/>
      <c r="J138" s="3"/>
    </row>
    <row r="139" spans="9:10" ht="16.5">
      <c r="I139" s="13"/>
      <c r="J139" s="3"/>
    </row>
    <row r="140" spans="9:10" ht="16.5">
      <c r="I140" s="13"/>
      <c r="J140" s="3"/>
    </row>
    <row r="141" spans="9:10" ht="16.5">
      <c r="I141" s="13"/>
      <c r="J141" s="3"/>
    </row>
    <row r="142" spans="9:10" ht="16.5">
      <c r="I142" s="13"/>
      <c r="J142" s="3"/>
    </row>
    <row r="143" spans="9:10" ht="16.5">
      <c r="I143" s="13"/>
      <c r="J143" s="3"/>
    </row>
    <row r="144" spans="9:10" ht="16.5">
      <c r="I144" s="13"/>
      <c r="J144" s="3"/>
    </row>
    <row r="145" spans="9:10" ht="16.5">
      <c r="I145" s="13"/>
      <c r="J145" s="3"/>
    </row>
    <row r="146" spans="9:10" ht="16.5">
      <c r="I146" s="13"/>
      <c r="J146" s="3"/>
    </row>
    <row r="147" spans="9:10" ht="16.5">
      <c r="I147" s="13"/>
      <c r="J147" s="3"/>
    </row>
    <row r="148" spans="9:10" ht="16.5">
      <c r="I148" s="13"/>
      <c r="J148" s="3"/>
    </row>
    <row r="149" spans="9:10" ht="16.5">
      <c r="I149" s="13"/>
      <c r="J149" s="3"/>
    </row>
    <row r="150" spans="9:10" ht="16.5">
      <c r="I150" s="13"/>
      <c r="J150" s="3"/>
    </row>
    <row r="151" spans="9:10" ht="16.5">
      <c r="I151" s="13"/>
      <c r="J151" s="3"/>
    </row>
    <row r="152" spans="9:10" ht="16.5">
      <c r="I152" s="13"/>
      <c r="J152" s="3"/>
    </row>
    <row r="153" spans="9:10" ht="16.5">
      <c r="I153" s="13"/>
      <c r="J153" s="3"/>
    </row>
    <row r="154" spans="9:10" ht="16.5">
      <c r="I154" s="13"/>
      <c r="J154" s="3"/>
    </row>
    <row r="155" spans="9:10" ht="16.5">
      <c r="I155" s="13"/>
      <c r="J155" s="3"/>
    </row>
    <row r="156" spans="9:10" ht="16.5">
      <c r="I156" s="13"/>
      <c r="J156" s="3"/>
    </row>
    <row r="157" spans="9:10" ht="16.5">
      <c r="I157" s="13"/>
      <c r="J157" s="3"/>
    </row>
    <row r="158" spans="9:10" ht="16.5">
      <c r="I158" s="13"/>
      <c r="J158" s="3"/>
    </row>
    <row r="159" spans="9:10" ht="16.5">
      <c r="I159" s="13"/>
      <c r="J159" s="3"/>
    </row>
    <row r="160" spans="9:10" ht="16.5">
      <c r="I160" s="13"/>
      <c r="J160" s="3"/>
    </row>
    <row r="161" spans="9:10" ht="16.5">
      <c r="I161" s="13"/>
      <c r="J161" s="3"/>
    </row>
    <row r="162" spans="9:10" ht="16.5">
      <c r="I162" s="13"/>
      <c r="J162" s="3"/>
    </row>
    <row r="163" spans="9:10" ht="16.5">
      <c r="I163" s="13"/>
      <c r="J163" s="3"/>
    </row>
    <row r="164" spans="9:10" ht="16.5">
      <c r="I164" s="13"/>
      <c r="J164" s="3"/>
    </row>
    <row r="165" spans="9:10" ht="16.5">
      <c r="I165" s="13"/>
      <c r="J165" s="3"/>
    </row>
    <row r="166" spans="9:10" ht="16.5">
      <c r="I166" s="13"/>
      <c r="J166" s="3"/>
    </row>
    <row r="167" spans="9:10" ht="16.5">
      <c r="I167" s="13"/>
      <c r="J167" s="3"/>
    </row>
    <row r="168" spans="9:10" ht="16.5">
      <c r="I168" s="13"/>
      <c r="J168" s="3"/>
    </row>
    <row r="169" spans="9:10" ht="16.5">
      <c r="I169" s="13"/>
      <c r="J169" s="3"/>
    </row>
    <row r="170" spans="9:10" ht="16.5">
      <c r="I170" s="13"/>
      <c r="J170" s="3"/>
    </row>
    <row r="171" spans="9:10" ht="16.5">
      <c r="I171" s="13"/>
      <c r="J171" s="3"/>
    </row>
    <row r="172" spans="9:10" ht="16.5">
      <c r="I172" s="13"/>
      <c r="J172" s="3"/>
    </row>
    <row r="173" spans="9:10" ht="16.5">
      <c r="I173" s="13"/>
      <c r="J173" s="3"/>
    </row>
    <row r="174" spans="9:10" ht="16.5">
      <c r="I174" s="13"/>
      <c r="J174" s="3"/>
    </row>
    <row r="175" spans="9:10" ht="16.5">
      <c r="I175" s="13"/>
      <c r="J175" s="3"/>
    </row>
    <row r="176" spans="9:10" ht="16.5">
      <c r="I176" s="13"/>
      <c r="J176" s="3"/>
    </row>
    <row r="177" spans="9:10" ht="16.5">
      <c r="I177" s="13"/>
      <c r="J177" s="3"/>
    </row>
    <row r="178" spans="9:10" ht="16.5">
      <c r="I178" s="13"/>
      <c r="J178" s="3"/>
    </row>
    <row r="179" spans="9:10" ht="16.5">
      <c r="I179" s="13"/>
      <c r="J179" s="3"/>
    </row>
    <row r="180" spans="9:10" ht="16.5">
      <c r="I180" s="13"/>
      <c r="J180" s="3"/>
    </row>
    <row r="181" spans="9:10" ht="16.5">
      <c r="I181" s="13"/>
      <c r="J181" s="3"/>
    </row>
    <row r="182" spans="9:10" ht="16.5">
      <c r="I182" s="13"/>
      <c r="J182" s="3"/>
    </row>
    <row r="183" spans="9:10" ht="16.5">
      <c r="I183" s="13"/>
      <c r="J183" s="3"/>
    </row>
    <row r="184" spans="9:10" ht="16.5">
      <c r="I184" s="13"/>
      <c r="J184" s="3"/>
    </row>
    <row r="185" spans="9:10" ht="16.5">
      <c r="I185" s="13"/>
      <c r="J185" s="3"/>
    </row>
    <row r="186" spans="9:10" ht="16.5">
      <c r="I186" s="13"/>
      <c r="J186" s="3"/>
    </row>
    <row r="187" spans="9:10" ht="16.5">
      <c r="I187" s="13"/>
      <c r="J187" s="3"/>
    </row>
    <row r="188" spans="9:10" ht="16.5">
      <c r="I188" s="13"/>
      <c r="J188" s="3"/>
    </row>
    <row r="189" spans="9:10" ht="16.5">
      <c r="I189" s="13"/>
      <c r="J189" s="3"/>
    </row>
    <row r="190" spans="9:10" ht="16.5">
      <c r="I190" s="13"/>
      <c r="J190" s="3"/>
    </row>
    <row r="191" spans="9:10" ht="16.5">
      <c r="I191" s="13"/>
      <c r="J191" s="3"/>
    </row>
    <row r="192" spans="9:10" ht="16.5">
      <c r="I192" s="13"/>
      <c r="J192" s="3"/>
    </row>
    <row r="193" spans="9:10" ht="16.5">
      <c r="I193" s="13"/>
      <c r="J193" s="3"/>
    </row>
    <row r="194" spans="9:10" ht="16.5">
      <c r="I194" s="13"/>
      <c r="J194" s="3"/>
    </row>
    <row r="195" spans="9:10" ht="16.5">
      <c r="I195" s="13"/>
      <c r="J195" s="3"/>
    </row>
    <row r="196" spans="9:10" ht="16.5">
      <c r="I196" s="13"/>
      <c r="J196" s="3"/>
    </row>
    <row r="197" spans="9:10" ht="16.5">
      <c r="I197" s="13"/>
      <c r="J197" s="3"/>
    </row>
    <row r="198" spans="9:10" ht="16.5">
      <c r="I198" s="13"/>
      <c r="J198" s="3"/>
    </row>
    <row r="199" spans="9:10" ht="16.5">
      <c r="I199" s="13"/>
      <c r="J199" s="3"/>
    </row>
    <row r="200" spans="9:10" ht="16.5">
      <c r="I200" s="13"/>
      <c r="J200" s="3"/>
    </row>
    <row r="201" spans="9:10" ht="16.5">
      <c r="I201" s="13"/>
      <c r="J201" s="3"/>
    </row>
    <row r="202" spans="9:10" ht="16.5">
      <c r="I202" s="13"/>
      <c r="J202" s="3"/>
    </row>
    <row r="203" spans="9:10" ht="16.5">
      <c r="I203" s="13"/>
      <c r="J203" s="3"/>
    </row>
    <row r="204" spans="9:10" ht="16.5">
      <c r="I204" s="13"/>
      <c r="J204" s="3"/>
    </row>
    <row r="205" spans="9:10" ht="16.5">
      <c r="I205" s="13"/>
      <c r="J205" s="3"/>
    </row>
    <row r="206" spans="9:10" ht="16.5">
      <c r="I206" s="13"/>
      <c r="J206" s="3"/>
    </row>
    <row r="207" spans="9:10" ht="16.5">
      <c r="I207" s="13"/>
      <c r="J207" s="3"/>
    </row>
    <row r="208" spans="9:10" ht="16.5">
      <c r="I208" s="13"/>
      <c r="J208" s="3"/>
    </row>
    <row r="209" spans="9:10" ht="16.5">
      <c r="I209" s="13"/>
      <c r="J209" s="3"/>
    </row>
    <row r="210" spans="9:10" ht="16.5">
      <c r="I210" s="13"/>
      <c r="J210" s="3"/>
    </row>
    <row r="211" spans="9:10" ht="16.5">
      <c r="I211" s="13"/>
      <c r="J211" s="3"/>
    </row>
    <row r="212" spans="9:10" ht="16.5">
      <c r="I212" s="13"/>
      <c r="J212" s="3"/>
    </row>
    <row r="213" spans="9:10" ht="16.5">
      <c r="I213" s="13"/>
      <c r="J213" s="3"/>
    </row>
    <row r="214" spans="9:10" ht="16.5">
      <c r="I214" s="13"/>
      <c r="J214" s="3"/>
    </row>
    <row r="215" spans="9:10" ht="16.5">
      <c r="I215" s="13"/>
      <c r="J215" s="3"/>
    </row>
    <row r="216" spans="9:10" ht="16.5">
      <c r="I216" s="13"/>
      <c r="J216" s="3"/>
    </row>
    <row r="217" spans="9:10" ht="16.5">
      <c r="I217" s="13"/>
      <c r="J217" s="3"/>
    </row>
    <row r="218" spans="9:10" ht="16.5">
      <c r="I218" s="13"/>
      <c r="J218" s="3"/>
    </row>
    <row r="219" spans="9:10" ht="16.5">
      <c r="I219" s="13"/>
      <c r="J219" s="3"/>
    </row>
    <row r="220" spans="9:10" ht="16.5">
      <c r="I220" s="13"/>
      <c r="J220" s="3"/>
    </row>
    <row r="221" spans="9:10" ht="16.5">
      <c r="I221" s="13"/>
      <c r="J221" s="3"/>
    </row>
    <row r="222" spans="9:10" ht="16.5">
      <c r="I222" s="13"/>
      <c r="J222" s="3"/>
    </row>
    <row r="223" spans="9:10" ht="16.5">
      <c r="I223" s="13"/>
      <c r="J223" s="3"/>
    </row>
    <row r="224" spans="9:10" ht="16.5">
      <c r="I224" s="13"/>
      <c r="J224" s="3"/>
    </row>
    <row r="225" spans="9:10" ht="16.5">
      <c r="I225" s="13"/>
      <c r="J225" s="3"/>
    </row>
    <row r="226" spans="9:10" ht="16.5">
      <c r="I226" s="13"/>
      <c r="J226" s="3"/>
    </row>
    <row r="227" spans="9:10" ht="16.5">
      <c r="I227" s="13"/>
      <c r="J227" s="3"/>
    </row>
    <row r="228" spans="9:10" ht="16.5">
      <c r="I228" s="13"/>
      <c r="J228" s="3"/>
    </row>
    <row r="229" spans="9:10" ht="16.5">
      <c r="I229" s="13"/>
      <c r="J229" s="3"/>
    </row>
    <row r="230" spans="9:10" ht="16.5">
      <c r="I230" s="13"/>
      <c r="J230" s="3"/>
    </row>
    <row r="231" spans="9:10" ht="16.5">
      <c r="I231" s="13"/>
      <c r="J231" s="3"/>
    </row>
    <row r="232" spans="9:10" ht="16.5">
      <c r="I232" s="13"/>
      <c r="J232" s="3"/>
    </row>
    <row r="233" spans="9:10" ht="16.5">
      <c r="I233" s="13"/>
      <c r="J233" s="3"/>
    </row>
    <row r="234" spans="9:10" ht="16.5">
      <c r="I234" s="13"/>
      <c r="J234" s="3"/>
    </row>
    <row r="235" spans="9:10" ht="16.5">
      <c r="I235" s="13"/>
      <c r="J235" s="3"/>
    </row>
    <row r="236" spans="9:10" ht="16.5">
      <c r="I236" s="13"/>
      <c r="J236" s="3"/>
    </row>
    <row r="237" spans="9:10" ht="16.5">
      <c r="I237" s="13"/>
      <c r="J237" s="3"/>
    </row>
    <row r="238" spans="9:10" ht="16.5">
      <c r="I238" s="13"/>
      <c r="J238" s="3"/>
    </row>
    <row r="239" spans="9:10" ht="16.5">
      <c r="I239" s="13"/>
      <c r="J239" s="3"/>
    </row>
    <row r="240" spans="9:10" ht="16.5">
      <c r="I240" s="13"/>
      <c r="J240" s="3"/>
    </row>
    <row r="241" spans="9:10" ht="16.5">
      <c r="I241" s="13"/>
      <c r="J241" s="3"/>
    </row>
    <row r="242" spans="9:10" ht="16.5">
      <c r="I242" s="13"/>
      <c r="J242" s="3"/>
    </row>
    <row r="243" spans="9:10" ht="16.5">
      <c r="I243" s="13"/>
      <c r="J243" s="3"/>
    </row>
    <row r="244" spans="9:10" ht="16.5">
      <c r="I244" s="13"/>
      <c r="J244" s="3"/>
    </row>
    <row r="245" spans="9:10" ht="16.5">
      <c r="I245" s="13"/>
      <c r="J245" s="3"/>
    </row>
    <row r="246" spans="9:10" ht="16.5">
      <c r="I246" s="13"/>
      <c r="J246" s="3"/>
    </row>
    <row r="247" spans="9:10" ht="16.5">
      <c r="I247" s="13"/>
      <c r="J247" s="3"/>
    </row>
    <row r="248" spans="9:10" ht="16.5">
      <c r="I248" s="13"/>
      <c r="J248" s="3"/>
    </row>
    <row r="249" spans="9:10" ht="16.5">
      <c r="I249" s="13"/>
      <c r="J249" s="3"/>
    </row>
    <row r="250" spans="9:10" ht="16.5">
      <c r="I250" s="13"/>
      <c r="J250" s="3"/>
    </row>
    <row r="251" spans="9:10" ht="16.5">
      <c r="I251" s="13"/>
      <c r="J251" s="3"/>
    </row>
    <row r="252" spans="9:10" ht="16.5">
      <c r="I252" s="13"/>
      <c r="J252" s="3"/>
    </row>
    <row r="253" spans="9:10" ht="16.5">
      <c r="I253" s="13"/>
      <c r="J253" s="3"/>
    </row>
    <row r="254" spans="9:10" ht="16.5">
      <c r="I254" s="13"/>
      <c r="J254" s="3"/>
    </row>
    <row r="255" spans="9:10" ht="16.5">
      <c r="I255" s="13"/>
      <c r="J255" s="3"/>
    </row>
    <row r="256" spans="9:10" ht="16.5">
      <c r="I256" s="13"/>
      <c r="J256" s="3"/>
    </row>
    <row r="257" spans="9:10" ht="16.5">
      <c r="I257" s="13"/>
      <c r="J257" s="3"/>
    </row>
    <row r="258" spans="9:10" ht="16.5">
      <c r="I258" s="13"/>
      <c r="J258" s="3"/>
    </row>
    <row r="259" spans="9:10" ht="16.5">
      <c r="I259" s="13"/>
      <c r="J259" s="3"/>
    </row>
    <row r="260" spans="9:10" ht="16.5">
      <c r="I260" s="13"/>
      <c r="J260" s="3"/>
    </row>
    <row r="261" spans="9:10" ht="16.5">
      <c r="I261" s="13"/>
      <c r="J261" s="3"/>
    </row>
    <row r="262" spans="9:10" ht="16.5">
      <c r="I262" s="13"/>
      <c r="J262" s="3"/>
    </row>
    <row r="263" spans="9:10" ht="16.5">
      <c r="I263" s="13"/>
      <c r="J263" s="3"/>
    </row>
    <row r="264" spans="9:10" ht="16.5">
      <c r="I264" s="13"/>
      <c r="J264" s="3"/>
    </row>
    <row r="265" spans="9:10" ht="16.5">
      <c r="I265" s="13"/>
      <c r="J265" s="3"/>
    </row>
    <row r="266" spans="9:10" ht="16.5">
      <c r="I266" s="13"/>
      <c r="J266" s="3"/>
    </row>
    <row r="267" spans="9:10" ht="16.5">
      <c r="I267" s="13"/>
      <c r="J267" s="3"/>
    </row>
    <row r="268" spans="9:10" ht="16.5">
      <c r="I268" s="13"/>
      <c r="J268" s="3"/>
    </row>
    <row r="269" spans="9:10" ht="16.5">
      <c r="I269" s="13"/>
      <c r="J269" s="3"/>
    </row>
    <row r="270" spans="9:10" ht="16.5">
      <c r="I270" s="13"/>
      <c r="J270" s="3"/>
    </row>
    <row r="271" spans="9:10" ht="16.5">
      <c r="I271" s="13"/>
      <c r="J271" s="3"/>
    </row>
    <row r="272" spans="9:10" ht="16.5">
      <c r="I272" s="13"/>
      <c r="J272" s="3"/>
    </row>
    <row r="273" spans="9:10" ht="16.5">
      <c r="I273" s="13"/>
      <c r="J273" s="3"/>
    </row>
    <row r="274" spans="9:10" ht="16.5">
      <c r="I274" s="13"/>
      <c r="J274" s="3"/>
    </row>
    <row r="275" spans="9:10" ht="16.5">
      <c r="I275" s="13"/>
      <c r="J275" s="3"/>
    </row>
    <row r="276" spans="9:10" ht="16.5">
      <c r="I276" s="13"/>
      <c r="J276" s="3"/>
    </row>
    <row r="277" spans="9:10" ht="16.5">
      <c r="I277" s="13"/>
      <c r="J277" s="3"/>
    </row>
    <row r="278" spans="9:10" ht="16.5">
      <c r="I278" s="13"/>
      <c r="J278" s="3"/>
    </row>
    <row r="279" spans="9:10" ht="16.5">
      <c r="I279" s="13"/>
      <c r="J279" s="3"/>
    </row>
    <row r="280" spans="9:10" ht="16.5">
      <c r="I280" s="13"/>
      <c r="J280" s="3"/>
    </row>
    <row r="281" spans="9:10" ht="16.5">
      <c r="I281" s="13"/>
      <c r="J281" s="3"/>
    </row>
    <row r="282" spans="9:10" ht="16.5">
      <c r="I282" s="13"/>
      <c r="J282" s="3"/>
    </row>
    <row r="283" spans="9:10" ht="16.5">
      <c r="I283" s="13"/>
      <c r="J283" s="3"/>
    </row>
    <row r="284" spans="9:10" ht="16.5">
      <c r="I284" s="13"/>
      <c r="J284" s="3"/>
    </row>
    <row r="285" spans="9:10" ht="16.5">
      <c r="I285" s="13"/>
      <c r="J285" s="3"/>
    </row>
    <row r="286" spans="9:10" ht="16.5">
      <c r="I286" s="13"/>
      <c r="J286" s="3"/>
    </row>
    <row r="287" spans="9:10" ht="16.5">
      <c r="I287" s="13"/>
      <c r="J287" s="3"/>
    </row>
    <row r="288" spans="9:10" ht="16.5">
      <c r="I288" s="13"/>
      <c r="J288" s="3"/>
    </row>
    <row r="289" spans="9:10" ht="16.5">
      <c r="I289" s="13"/>
      <c r="J289" s="3"/>
    </row>
    <row r="290" spans="9:10" ht="16.5">
      <c r="I290" s="13"/>
      <c r="J290" s="3"/>
    </row>
    <row r="291" spans="9:10" ht="16.5">
      <c r="I291" s="13"/>
      <c r="J291" s="3"/>
    </row>
    <row r="292" spans="9:10" ht="16.5">
      <c r="I292" s="13"/>
      <c r="J292" s="3"/>
    </row>
    <row r="293" spans="9:10" ht="16.5">
      <c r="I293" s="13"/>
      <c r="J293" s="3"/>
    </row>
    <row r="294" spans="9:10" ht="16.5">
      <c r="I294" s="13"/>
      <c r="J294" s="3"/>
    </row>
    <row r="295" spans="9:10" ht="16.5">
      <c r="I295" s="13"/>
      <c r="J295" s="3"/>
    </row>
    <row r="296" spans="9:10" ht="16.5">
      <c r="I296" s="13"/>
      <c r="J296" s="3"/>
    </row>
    <row r="297" spans="9:10" ht="16.5">
      <c r="I297" s="13"/>
      <c r="J297" s="3"/>
    </row>
    <row r="298" spans="9:10" ht="16.5">
      <c r="I298" s="13"/>
      <c r="J298" s="3"/>
    </row>
    <row r="299" spans="9:10" ht="16.5">
      <c r="I299" s="13"/>
      <c r="J299" s="3"/>
    </row>
    <row r="300" spans="9:10" ht="16.5">
      <c r="I300" s="13"/>
      <c r="J300" s="3"/>
    </row>
    <row r="301" spans="9:10" ht="16.5">
      <c r="I301" s="13"/>
      <c r="J301" s="3"/>
    </row>
    <row r="302" spans="9:10" ht="16.5">
      <c r="I302" s="13"/>
      <c r="J302" s="3"/>
    </row>
    <row r="303" spans="9:10" ht="16.5">
      <c r="I303" s="13"/>
      <c r="J303" s="3"/>
    </row>
    <row r="304" spans="9:10" ht="16.5">
      <c r="I304" s="13"/>
      <c r="J304" s="3"/>
    </row>
    <row r="305" spans="9:10" ht="16.5">
      <c r="I305" s="13"/>
      <c r="J305" s="3"/>
    </row>
    <row r="306" spans="9:10" ht="16.5">
      <c r="I306" s="13"/>
      <c r="J306" s="3"/>
    </row>
    <row r="307" spans="9:10" ht="16.5">
      <c r="I307" s="13"/>
      <c r="J307" s="3"/>
    </row>
    <row r="308" spans="9:10" ht="16.5">
      <c r="I308" s="13"/>
      <c r="J308" s="3"/>
    </row>
    <row r="309" spans="9:10" ht="16.5">
      <c r="I309" s="13"/>
      <c r="J309" s="3"/>
    </row>
    <row r="310" spans="9:10" ht="16.5">
      <c r="I310" s="13"/>
      <c r="J310" s="3"/>
    </row>
    <row r="311" spans="9:10" ht="16.5">
      <c r="I311" s="13"/>
      <c r="J311" s="3"/>
    </row>
    <row r="312" spans="9:10" ht="16.5">
      <c r="I312" s="13"/>
      <c r="J312" s="3"/>
    </row>
    <row r="313" spans="9:10" ht="16.5">
      <c r="I313" s="13"/>
      <c r="J313" s="3"/>
    </row>
    <row r="314" spans="9:10" ht="16.5">
      <c r="I314" s="13"/>
      <c r="J314" s="3"/>
    </row>
    <row r="315" spans="9:10" ht="16.5">
      <c r="I315" s="13"/>
      <c r="J315" s="3"/>
    </row>
    <row r="316" spans="9:10" ht="16.5">
      <c r="I316" s="13"/>
      <c r="J316" s="3"/>
    </row>
    <row r="317" spans="9:10" ht="16.5">
      <c r="I317" s="13"/>
      <c r="J317" s="3"/>
    </row>
    <row r="318" spans="9:10" ht="16.5">
      <c r="I318" s="13"/>
      <c r="J318" s="3"/>
    </row>
    <row r="319" spans="9:10" ht="16.5">
      <c r="I319" s="13"/>
      <c r="J319" s="3"/>
    </row>
    <row r="320" spans="9:10" ht="16.5">
      <c r="I320" s="13"/>
      <c r="J320" s="3"/>
    </row>
    <row r="321" spans="9:10" ht="16.5">
      <c r="I321" s="13"/>
      <c r="J321" s="3"/>
    </row>
    <row r="322" spans="9:10" ht="16.5">
      <c r="I322" s="13"/>
      <c r="J322" s="3"/>
    </row>
    <row r="323" spans="9:10" ht="16.5">
      <c r="I323" s="13"/>
      <c r="J323" s="3"/>
    </row>
    <row r="324" spans="9:10" ht="16.5">
      <c r="I324" s="13"/>
      <c r="J324" s="3"/>
    </row>
    <row r="325" spans="9:10" ht="16.5">
      <c r="I325" s="13"/>
      <c r="J325" s="3"/>
    </row>
    <row r="326" spans="9:10" ht="16.5">
      <c r="I326" s="13"/>
      <c r="J326" s="3"/>
    </row>
    <row r="327" spans="9:10" ht="16.5">
      <c r="I327" s="13"/>
      <c r="J327" s="3"/>
    </row>
    <row r="328" spans="9:10" ht="16.5">
      <c r="I328" s="13"/>
      <c r="J328" s="3"/>
    </row>
    <row r="329" spans="9:10" ht="16.5">
      <c r="I329" s="13"/>
      <c r="J329" s="3"/>
    </row>
    <row r="330" spans="9:10" ht="16.5">
      <c r="I330" s="13"/>
      <c r="J330" s="3"/>
    </row>
    <row r="331" spans="9:10" ht="16.5">
      <c r="I331" s="13"/>
      <c r="J331" s="3"/>
    </row>
    <row r="332" spans="9:10" ht="16.5">
      <c r="I332" s="13"/>
      <c r="J332" s="3"/>
    </row>
    <row r="333" spans="9:10" ht="16.5">
      <c r="I333" s="13"/>
      <c r="J333" s="3"/>
    </row>
    <row r="334" spans="9:10" ht="16.5">
      <c r="I334" s="13"/>
      <c r="J334" s="3"/>
    </row>
    <row r="335" spans="9:10" ht="16.5">
      <c r="I335" s="13"/>
      <c r="J335" s="3"/>
    </row>
    <row r="336" spans="9:10" ht="16.5">
      <c r="I336" s="13"/>
      <c r="J336" s="3"/>
    </row>
    <row r="337" spans="9:10" ht="16.5">
      <c r="I337" s="13"/>
      <c r="J337" s="3"/>
    </row>
    <row r="338" spans="9:10" ht="16.5">
      <c r="I338" s="13"/>
      <c r="J338" s="3"/>
    </row>
    <row r="339" spans="9:10" ht="16.5">
      <c r="I339" s="13"/>
      <c r="J339" s="3"/>
    </row>
    <row r="340" spans="9:10" ht="16.5">
      <c r="I340" s="13"/>
      <c r="J340" s="3"/>
    </row>
    <row r="341" spans="9:10" ht="16.5">
      <c r="I341" s="13"/>
      <c r="J341" s="3"/>
    </row>
    <row r="342" spans="9:10" ht="16.5">
      <c r="I342" s="13"/>
      <c r="J342" s="3"/>
    </row>
    <row r="343" spans="9:10" ht="16.5">
      <c r="I343" s="13"/>
      <c r="J343" s="3"/>
    </row>
    <row r="344" spans="9:10" ht="16.5">
      <c r="I344" s="13"/>
      <c r="J344" s="3"/>
    </row>
    <row r="345" spans="9:10" ht="16.5">
      <c r="I345" s="13"/>
      <c r="J345" s="3"/>
    </row>
    <row r="346" spans="9:10" ht="16.5">
      <c r="I346" s="13"/>
      <c r="J346" s="3"/>
    </row>
    <row r="347" spans="9:10" ht="16.5">
      <c r="I347" s="13"/>
      <c r="J347" s="3"/>
    </row>
    <row r="348" spans="9:10" ht="16.5">
      <c r="I348" s="13"/>
      <c r="J348" s="3"/>
    </row>
    <row r="349" spans="9:10" ht="16.5">
      <c r="I349" s="13"/>
      <c r="J349" s="3"/>
    </row>
    <row r="350" spans="9:10" ht="16.5">
      <c r="I350" s="13"/>
      <c r="J350" s="3"/>
    </row>
    <row r="351" spans="9:10" ht="16.5">
      <c r="I351" s="13"/>
      <c r="J351" s="3"/>
    </row>
    <row r="352" spans="9:10" ht="16.5">
      <c r="I352" s="13"/>
      <c r="J352" s="3"/>
    </row>
    <row r="353" spans="9:10" ht="16.5">
      <c r="I353" s="13"/>
      <c r="J353" s="3"/>
    </row>
    <row r="354" spans="9:10" ht="16.5">
      <c r="I354" s="13"/>
      <c r="J354" s="3"/>
    </row>
    <row r="355" spans="9:10" ht="16.5">
      <c r="I355" s="13"/>
      <c r="J355" s="3"/>
    </row>
    <row r="356" spans="9:10" ht="16.5">
      <c r="I356" s="13"/>
      <c r="J356" s="3"/>
    </row>
    <row r="357" spans="9:10" ht="16.5">
      <c r="I357" s="13"/>
      <c r="J357" s="3"/>
    </row>
    <row r="358" spans="9:10" ht="16.5">
      <c r="I358" s="13"/>
      <c r="J358" s="3"/>
    </row>
    <row r="359" spans="9:10" ht="16.5">
      <c r="I359" s="13"/>
      <c r="J359" s="3"/>
    </row>
    <row r="360" spans="9:10" ht="16.5">
      <c r="I360" s="13"/>
      <c r="J360" s="3"/>
    </row>
    <row r="361" spans="9:10" ht="16.5">
      <c r="I361" s="13"/>
      <c r="J361" s="3"/>
    </row>
    <row r="362" spans="9:10" ht="16.5">
      <c r="I362" s="13"/>
      <c r="J362" s="3"/>
    </row>
    <row r="363" spans="9:10" ht="16.5">
      <c r="I363" s="13"/>
      <c r="J363" s="3"/>
    </row>
    <row r="364" spans="9:10" ht="16.5">
      <c r="I364" s="13"/>
      <c r="J364" s="3"/>
    </row>
    <row r="365" spans="9:10" ht="16.5">
      <c r="I365" s="13"/>
      <c r="J365" s="3"/>
    </row>
    <row r="366" spans="9:10" ht="16.5">
      <c r="I366" s="13"/>
      <c r="J366" s="3"/>
    </row>
    <row r="367" spans="9:10" ht="16.5">
      <c r="I367" s="13"/>
      <c r="J367" s="3"/>
    </row>
    <row r="368" spans="9:10" ht="16.5">
      <c r="I368" s="13"/>
      <c r="J368" s="3"/>
    </row>
    <row r="369" spans="9:10" ht="16.5">
      <c r="I369" s="13"/>
      <c r="J369" s="3"/>
    </row>
    <row r="370" spans="9:10" ht="16.5">
      <c r="I370" s="13"/>
      <c r="J370" s="3"/>
    </row>
    <row r="371" spans="9:10" ht="16.5">
      <c r="I371" s="13"/>
      <c r="J371" s="3"/>
    </row>
    <row r="372" spans="9:10" ht="16.5">
      <c r="I372" s="13"/>
      <c r="J372" s="3"/>
    </row>
    <row r="373" spans="9:10" ht="16.5">
      <c r="I373" s="13"/>
      <c r="J373" s="3"/>
    </row>
    <row r="374" spans="9:10" ht="16.5">
      <c r="I374" s="13"/>
      <c r="J374" s="3"/>
    </row>
    <row r="375" spans="9:10" ht="16.5">
      <c r="I375" s="13"/>
      <c r="J375" s="3"/>
    </row>
    <row r="376" spans="9:10" ht="16.5">
      <c r="I376" s="13"/>
      <c r="J376" s="3"/>
    </row>
    <row r="377" spans="9:10" ht="16.5">
      <c r="I377" s="13"/>
      <c r="J377" s="3"/>
    </row>
    <row r="378" spans="9:10" ht="16.5">
      <c r="I378" s="13"/>
      <c r="J378" s="3"/>
    </row>
    <row r="379" spans="9:10" ht="16.5">
      <c r="I379" s="13"/>
      <c r="J379" s="3"/>
    </row>
    <row r="380" spans="9:10" ht="16.5">
      <c r="I380" s="13"/>
      <c r="J380" s="3"/>
    </row>
    <row r="381" spans="9:10" ht="16.5">
      <c r="I381" s="13"/>
      <c r="J381" s="3"/>
    </row>
    <row r="382" spans="9:10" ht="16.5">
      <c r="I382" s="13"/>
      <c r="J382" s="3"/>
    </row>
    <row r="383" spans="9:10" ht="16.5">
      <c r="I383" s="13"/>
      <c r="J383" s="3"/>
    </row>
    <row r="384" spans="9:10" ht="16.5">
      <c r="I384" s="13"/>
      <c r="J384" s="3"/>
    </row>
    <row r="385" spans="9:10" ht="16.5">
      <c r="I385" s="13"/>
      <c r="J385" s="3"/>
    </row>
    <row r="386" spans="9:10" ht="16.5">
      <c r="I386" s="13"/>
      <c r="J386" s="3"/>
    </row>
    <row r="387" spans="9:10" ht="16.5">
      <c r="I387" s="13"/>
      <c r="J387" s="3"/>
    </row>
    <row r="388" spans="9:10" ht="16.5">
      <c r="I388" s="13"/>
      <c r="J388" s="3"/>
    </row>
    <row r="389" spans="9:10" ht="16.5">
      <c r="I389" s="13"/>
      <c r="J389" s="3"/>
    </row>
    <row r="390" spans="9:10" ht="16.5">
      <c r="I390" s="13"/>
      <c r="J390" s="3"/>
    </row>
    <row r="391" spans="9:10" ht="16.5">
      <c r="I391" s="13"/>
      <c r="J391" s="3"/>
    </row>
    <row r="392" spans="9:10" ht="16.5">
      <c r="I392" s="13"/>
      <c r="J392" s="3"/>
    </row>
    <row r="393" spans="9:10" ht="16.5">
      <c r="I393" s="13"/>
      <c r="J393" s="3"/>
    </row>
  </sheetData>
  <sheetProtection/>
  <mergeCells count="1">
    <mergeCell ref="A1:A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W19" sqref="W19"/>
    </sheetView>
  </sheetViews>
  <sheetFormatPr defaultColWidth="9.00390625" defaultRowHeight="16.5"/>
  <cols>
    <col min="1" max="1" width="3.625" style="3" customWidth="1"/>
    <col min="2" max="2" width="15.625" style="3" customWidth="1"/>
    <col min="3" max="3" width="11.875" style="3" hidden="1" customWidth="1"/>
    <col min="4" max="9" width="5.625" style="12" customWidth="1"/>
    <col min="10" max="10" width="5.625" style="13" customWidth="1"/>
    <col min="11" max="15" width="5.625" style="12" customWidth="1"/>
    <col min="16" max="20" width="7.75390625" style="12" customWidth="1"/>
    <col min="21" max="16384" width="9.00390625" style="3" customWidth="1"/>
  </cols>
  <sheetData>
    <row r="1" spans="1:20" ht="16.5">
      <c r="A1" s="68" t="s">
        <v>144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</row>
    <row r="2" spans="1:20" ht="16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6.5">
      <c r="A3" s="3" t="s">
        <v>11</v>
      </c>
      <c r="B3" s="2" t="s">
        <v>12</v>
      </c>
      <c r="C3" s="2"/>
      <c r="D3" s="53" t="s">
        <v>13</v>
      </c>
      <c r="E3" s="53" t="s">
        <v>14</v>
      </c>
      <c r="F3" s="53" t="s">
        <v>15</v>
      </c>
      <c r="G3" s="53" t="s">
        <v>16</v>
      </c>
      <c r="H3" s="53" t="s">
        <v>17</v>
      </c>
      <c r="I3" s="53" t="s">
        <v>18</v>
      </c>
      <c r="J3" s="53" t="s">
        <v>19</v>
      </c>
      <c r="K3" s="53" t="s">
        <v>20</v>
      </c>
      <c r="L3" s="53" t="s">
        <v>21</v>
      </c>
      <c r="M3" s="53" t="s">
        <v>22</v>
      </c>
      <c r="N3" s="53" t="s">
        <v>23</v>
      </c>
      <c r="O3" s="53" t="s">
        <v>24</v>
      </c>
      <c r="P3" s="54" t="s">
        <v>1</v>
      </c>
      <c r="Q3" s="53" t="s">
        <v>2</v>
      </c>
      <c r="R3" s="53" t="s">
        <v>3</v>
      </c>
      <c r="S3" s="53" t="s">
        <v>0</v>
      </c>
      <c r="T3" s="5" t="s">
        <v>5</v>
      </c>
    </row>
    <row r="4" spans="1:20" ht="16.5">
      <c r="A4" s="5">
        <v>1</v>
      </c>
      <c r="B4" s="6" t="s">
        <v>25</v>
      </c>
      <c r="C4" s="7"/>
      <c r="D4" s="54"/>
      <c r="E4" s="54">
        <v>100</v>
      </c>
      <c r="F4" s="54">
        <v>96</v>
      </c>
      <c r="G4" s="54">
        <v>95</v>
      </c>
      <c r="H4" s="54">
        <v>96</v>
      </c>
      <c r="I4" s="54">
        <v>101</v>
      </c>
      <c r="J4" s="54">
        <v>107</v>
      </c>
      <c r="K4" s="54">
        <v>96</v>
      </c>
      <c r="L4" s="54">
        <v>98</v>
      </c>
      <c r="M4" s="54">
        <v>96</v>
      </c>
      <c r="N4" s="54">
        <v>93</v>
      </c>
      <c r="O4" s="54">
        <v>98</v>
      </c>
      <c r="P4" s="54">
        <f>SUM(E4:O4)</f>
        <v>1076</v>
      </c>
      <c r="Q4" s="53">
        <v>11</v>
      </c>
      <c r="R4" s="8">
        <v>21</v>
      </c>
      <c r="S4" s="55">
        <v>21</v>
      </c>
      <c r="T4" s="36" t="s">
        <v>134</v>
      </c>
    </row>
    <row r="5" spans="1:20" ht="16.5">
      <c r="A5" s="2">
        <v>2</v>
      </c>
      <c r="B5" s="6" t="s">
        <v>28</v>
      </c>
      <c r="C5" s="7"/>
      <c r="D5" s="54" t="s">
        <v>135</v>
      </c>
      <c r="E5" s="54">
        <v>90</v>
      </c>
      <c r="F5" s="54">
        <v>92</v>
      </c>
      <c r="G5" s="54">
        <v>88</v>
      </c>
      <c r="H5" s="54">
        <v>87</v>
      </c>
      <c r="I5" s="54">
        <v>93</v>
      </c>
      <c r="J5" s="54">
        <v>98</v>
      </c>
      <c r="K5" s="54">
        <v>92</v>
      </c>
      <c r="L5" s="54">
        <v>89</v>
      </c>
      <c r="M5" s="54">
        <v>90</v>
      </c>
      <c r="N5" s="54">
        <v>91</v>
      </c>
      <c r="O5" s="54">
        <v>96</v>
      </c>
      <c r="P5" s="54">
        <f aca="true" t="shared" si="0" ref="P5:P25">SUM(E5:O5)</f>
        <v>1006</v>
      </c>
      <c r="Q5" s="53">
        <v>11</v>
      </c>
      <c r="R5" s="8">
        <v>14</v>
      </c>
      <c r="S5" s="55">
        <v>16</v>
      </c>
      <c r="T5" s="36" t="s">
        <v>134</v>
      </c>
    </row>
    <row r="6" spans="1:20" ht="16.5">
      <c r="A6" s="2">
        <v>3</v>
      </c>
      <c r="B6" s="6" t="s">
        <v>30</v>
      </c>
      <c r="C6" s="7"/>
      <c r="D6" s="54"/>
      <c r="E6" s="54">
        <v>84</v>
      </c>
      <c r="F6" s="54">
        <v>93</v>
      </c>
      <c r="G6" s="54"/>
      <c r="H6" s="54">
        <v>94</v>
      </c>
      <c r="I6" s="54">
        <v>89</v>
      </c>
      <c r="J6" s="54"/>
      <c r="K6" s="54">
        <v>88</v>
      </c>
      <c r="L6" s="54">
        <v>95</v>
      </c>
      <c r="M6" s="54"/>
      <c r="N6" s="54"/>
      <c r="O6" s="54">
        <v>85</v>
      </c>
      <c r="P6" s="54">
        <f t="shared" si="0"/>
        <v>628</v>
      </c>
      <c r="Q6" s="53">
        <v>7</v>
      </c>
      <c r="R6" s="8">
        <v>10</v>
      </c>
      <c r="S6" s="55">
        <v>14</v>
      </c>
      <c r="T6" s="36" t="s">
        <v>134</v>
      </c>
    </row>
    <row r="7" spans="1:20" ht="16.5">
      <c r="A7" s="2">
        <v>4</v>
      </c>
      <c r="B7" s="6" t="s">
        <v>32</v>
      </c>
      <c r="C7" s="7"/>
      <c r="D7" s="19"/>
      <c r="E7" s="54">
        <v>105</v>
      </c>
      <c r="F7" s="54"/>
      <c r="G7" s="54">
        <v>108</v>
      </c>
      <c r="H7" s="54"/>
      <c r="I7" s="54"/>
      <c r="J7" s="54"/>
      <c r="K7" s="54"/>
      <c r="L7" s="54"/>
      <c r="M7" s="54"/>
      <c r="N7" s="54">
        <v>100</v>
      </c>
      <c r="O7" s="54"/>
      <c r="P7" s="54">
        <f t="shared" si="0"/>
        <v>313</v>
      </c>
      <c r="Q7" s="53">
        <v>3</v>
      </c>
      <c r="R7" s="8">
        <v>27</v>
      </c>
      <c r="S7" s="55">
        <v>27</v>
      </c>
      <c r="T7" s="36" t="s">
        <v>134</v>
      </c>
    </row>
    <row r="8" spans="1:20" ht="16.5">
      <c r="A8" s="2">
        <v>5</v>
      </c>
      <c r="B8" s="6" t="s">
        <v>34</v>
      </c>
      <c r="C8" s="7"/>
      <c r="D8" s="54"/>
      <c r="E8" s="54">
        <v>100</v>
      </c>
      <c r="F8" s="54">
        <v>102</v>
      </c>
      <c r="G8" s="54">
        <v>98</v>
      </c>
      <c r="H8" s="54"/>
      <c r="I8" s="54">
        <v>101</v>
      </c>
      <c r="J8" s="54">
        <v>106</v>
      </c>
      <c r="K8" s="54">
        <v>107</v>
      </c>
      <c r="L8" s="54">
        <v>99</v>
      </c>
      <c r="M8" s="54">
        <v>105</v>
      </c>
      <c r="N8" s="54">
        <v>109</v>
      </c>
      <c r="O8" s="54">
        <v>98</v>
      </c>
      <c r="P8" s="54">
        <f t="shared" si="0"/>
        <v>1025</v>
      </c>
      <c r="Q8" s="53">
        <v>10</v>
      </c>
      <c r="R8" s="8">
        <v>25</v>
      </c>
      <c r="S8" s="55">
        <v>25</v>
      </c>
      <c r="T8" s="36" t="s">
        <v>134</v>
      </c>
    </row>
    <row r="9" spans="1:20" ht="16.5">
      <c r="A9" s="2">
        <v>6</v>
      </c>
      <c r="B9" s="6" t="s">
        <v>36</v>
      </c>
      <c r="C9" s="7"/>
      <c r="D9" s="54" t="s">
        <v>136</v>
      </c>
      <c r="E9" s="54">
        <v>82</v>
      </c>
      <c r="F9" s="54">
        <v>82</v>
      </c>
      <c r="G9" s="54">
        <v>81</v>
      </c>
      <c r="H9" s="54">
        <v>82</v>
      </c>
      <c r="I9" s="54">
        <v>81</v>
      </c>
      <c r="J9" s="54">
        <v>80</v>
      </c>
      <c r="K9" s="54">
        <v>81</v>
      </c>
      <c r="L9" s="54">
        <v>82</v>
      </c>
      <c r="M9" s="54">
        <v>82</v>
      </c>
      <c r="N9" s="54">
        <v>74</v>
      </c>
      <c r="O9" s="54"/>
      <c r="P9" s="54">
        <f t="shared" si="0"/>
        <v>807</v>
      </c>
      <c r="Q9" s="53">
        <v>10</v>
      </c>
      <c r="R9" s="8">
        <v>5</v>
      </c>
      <c r="S9" s="55">
        <v>7</v>
      </c>
      <c r="T9" s="36" t="s">
        <v>134</v>
      </c>
    </row>
    <row r="10" spans="1:20" ht="16.5">
      <c r="A10" s="2">
        <v>7</v>
      </c>
      <c r="B10" s="6" t="s">
        <v>38</v>
      </c>
      <c r="C10" s="7"/>
      <c r="D10" s="54"/>
      <c r="E10" s="54">
        <v>86</v>
      </c>
      <c r="F10" s="54">
        <v>86</v>
      </c>
      <c r="G10" s="54">
        <v>82</v>
      </c>
      <c r="H10" s="54">
        <v>83</v>
      </c>
      <c r="I10" s="54">
        <v>81</v>
      </c>
      <c r="J10" s="54">
        <v>83</v>
      </c>
      <c r="K10" s="54">
        <v>90</v>
      </c>
      <c r="L10" s="54"/>
      <c r="M10" s="54" t="s">
        <v>137</v>
      </c>
      <c r="N10" s="54">
        <v>90</v>
      </c>
      <c r="O10" s="54">
        <v>82</v>
      </c>
      <c r="P10" s="54">
        <f t="shared" si="0"/>
        <v>763</v>
      </c>
      <c r="Q10" s="53">
        <v>10</v>
      </c>
      <c r="R10" s="8">
        <v>8</v>
      </c>
      <c r="S10" s="55">
        <v>10</v>
      </c>
      <c r="T10" s="36" t="s">
        <v>134</v>
      </c>
    </row>
    <row r="11" spans="1:20" ht="16.5">
      <c r="A11" s="2">
        <v>8</v>
      </c>
      <c r="B11" s="6" t="s">
        <v>40</v>
      </c>
      <c r="C11" s="7"/>
      <c r="D11" s="54"/>
      <c r="E11" s="54">
        <v>87</v>
      </c>
      <c r="F11" s="54"/>
      <c r="G11" s="54">
        <v>94</v>
      </c>
      <c r="H11" s="54">
        <v>85</v>
      </c>
      <c r="I11" s="54">
        <v>92</v>
      </c>
      <c r="J11" s="54">
        <v>94</v>
      </c>
      <c r="K11" s="54">
        <v>91</v>
      </c>
      <c r="L11" s="54">
        <v>94</v>
      </c>
      <c r="M11" s="54">
        <v>86</v>
      </c>
      <c r="N11" s="54">
        <v>88</v>
      </c>
      <c r="O11" s="54"/>
      <c r="P11" s="54">
        <f t="shared" si="0"/>
        <v>811</v>
      </c>
      <c r="Q11" s="53">
        <v>9</v>
      </c>
      <c r="R11" s="8">
        <v>11</v>
      </c>
      <c r="S11" s="55">
        <v>14</v>
      </c>
      <c r="T11" s="36" t="s">
        <v>134</v>
      </c>
    </row>
    <row r="12" spans="1:20" ht="16.5">
      <c r="A12" s="2">
        <v>9</v>
      </c>
      <c r="B12" s="6" t="s">
        <v>42</v>
      </c>
      <c r="C12" s="7"/>
      <c r="D12" s="19"/>
      <c r="E12" s="54">
        <v>100</v>
      </c>
      <c r="F12" s="54">
        <v>97</v>
      </c>
      <c r="G12" s="54">
        <v>100</v>
      </c>
      <c r="H12" s="54">
        <v>95</v>
      </c>
      <c r="I12" s="54">
        <v>95</v>
      </c>
      <c r="J12" s="54">
        <v>109</v>
      </c>
      <c r="K12" s="54">
        <v>106</v>
      </c>
      <c r="L12" s="54">
        <v>101</v>
      </c>
      <c r="M12" s="54">
        <v>99</v>
      </c>
      <c r="N12" s="54">
        <v>87</v>
      </c>
      <c r="O12" s="54">
        <v>97</v>
      </c>
      <c r="P12" s="54">
        <f t="shared" si="0"/>
        <v>1086</v>
      </c>
      <c r="Q12" s="53">
        <v>11</v>
      </c>
      <c r="R12" s="8">
        <v>17</v>
      </c>
      <c r="S12" s="55">
        <v>21</v>
      </c>
      <c r="T12" s="36" t="s">
        <v>134</v>
      </c>
    </row>
    <row r="13" spans="1:20" ht="16.5">
      <c r="A13" s="2">
        <v>10</v>
      </c>
      <c r="B13" s="6" t="s">
        <v>44</v>
      </c>
      <c r="C13" s="7"/>
      <c r="D13" s="54" t="s">
        <v>138</v>
      </c>
      <c r="E13" s="54">
        <v>84</v>
      </c>
      <c r="F13" s="54">
        <v>78</v>
      </c>
      <c r="G13" s="54">
        <v>87</v>
      </c>
      <c r="H13" s="54" t="s">
        <v>139</v>
      </c>
      <c r="I13" s="54">
        <v>88</v>
      </c>
      <c r="J13" s="54">
        <v>96</v>
      </c>
      <c r="K13" s="54">
        <v>96</v>
      </c>
      <c r="L13" s="54"/>
      <c r="M13" s="54">
        <v>88</v>
      </c>
      <c r="N13" s="54">
        <v>96</v>
      </c>
      <c r="O13" s="54">
        <v>82</v>
      </c>
      <c r="P13" s="54">
        <f t="shared" si="0"/>
        <v>795</v>
      </c>
      <c r="Q13" s="53">
        <v>10</v>
      </c>
      <c r="R13" s="8">
        <v>8</v>
      </c>
      <c r="S13" s="55">
        <v>13</v>
      </c>
      <c r="T13" s="36" t="s">
        <v>134</v>
      </c>
    </row>
    <row r="14" spans="1:20" ht="16.5">
      <c r="A14" s="2">
        <v>11</v>
      </c>
      <c r="B14" s="6" t="s">
        <v>46</v>
      </c>
      <c r="C14" s="7"/>
      <c r="D14" s="54"/>
      <c r="E14" s="54">
        <v>92</v>
      </c>
      <c r="F14" s="54">
        <v>89</v>
      </c>
      <c r="G14" s="54">
        <v>87</v>
      </c>
      <c r="H14" s="54"/>
      <c r="I14" s="54">
        <v>94</v>
      </c>
      <c r="J14" s="54"/>
      <c r="K14" s="54"/>
      <c r="L14" s="54">
        <v>95</v>
      </c>
      <c r="M14" s="54">
        <v>91</v>
      </c>
      <c r="N14" s="54">
        <v>97</v>
      </c>
      <c r="O14" s="54">
        <v>92</v>
      </c>
      <c r="P14" s="54">
        <f t="shared" si="0"/>
        <v>737</v>
      </c>
      <c r="Q14" s="53">
        <v>8</v>
      </c>
      <c r="R14" s="8">
        <v>15</v>
      </c>
      <c r="S14" s="55">
        <v>16</v>
      </c>
      <c r="T14" s="36" t="s">
        <v>134</v>
      </c>
    </row>
    <row r="15" spans="1:20" ht="16.5">
      <c r="A15" s="2">
        <v>12</v>
      </c>
      <c r="B15" s="6" t="s">
        <v>48</v>
      </c>
      <c r="C15" s="7"/>
      <c r="D15" s="19"/>
      <c r="E15" s="54">
        <v>84</v>
      </c>
      <c r="F15" s="54">
        <v>78</v>
      </c>
      <c r="G15" s="54">
        <v>85</v>
      </c>
      <c r="H15" s="54">
        <v>81</v>
      </c>
      <c r="I15" s="54">
        <v>87</v>
      </c>
      <c r="J15" s="54">
        <v>84</v>
      </c>
      <c r="K15" s="54">
        <v>85</v>
      </c>
      <c r="L15" s="54">
        <v>88</v>
      </c>
      <c r="M15" s="54">
        <v>94</v>
      </c>
      <c r="N15" s="54">
        <v>80</v>
      </c>
      <c r="O15" s="54"/>
      <c r="P15" s="54">
        <f t="shared" si="0"/>
        <v>846</v>
      </c>
      <c r="Q15" s="53">
        <v>10</v>
      </c>
      <c r="R15" s="8">
        <v>8</v>
      </c>
      <c r="S15" s="55">
        <v>10</v>
      </c>
      <c r="T15" s="36" t="s">
        <v>134</v>
      </c>
    </row>
    <row r="16" spans="1:20" ht="16.5">
      <c r="A16" s="2">
        <v>13</v>
      </c>
      <c r="B16" s="6" t="s">
        <v>50</v>
      </c>
      <c r="C16" s="7"/>
      <c r="D16" s="54" t="s">
        <v>140</v>
      </c>
      <c r="E16" s="54"/>
      <c r="F16" s="54"/>
      <c r="G16" s="54"/>
      <c r="H16" s="54"/>
      <c r="I16" s="54">
        <v>110</v>
      </c>
      <c r="J16" s="54"/>
      <c r="K16" s="54"/>
      <c r="L16" s="54"/>
      <c r="M16" s="54"/>
      <c r="N16" s="54">
        <v>119</v>
      </c>
      <c r="O16" s="54"/>
      <c r="P16" s="54">
        <f t="shared" si="0"/>
        <v>229</v>
      </c>
      <c r="Q16" s="53">
        <v>2</v>
      </c>
      <c r="R16" s="8">
        <v>29</v>
      </c>
      <c r="S16" s="55">
        <v>34</v>
      </c>
      <c r="T16" s="36" t="s">
        <v>134</v>
      </c>
    </row>
    <row r="17" spans="1:20" ht="16.5">
      <c r="A17" s="2">
        <v>14</v>
      </c>
      <c r="B17" s="6" t="s">
        <v>52</v>
      </c>
      <c r="C17" s="7"/>
      <c r="D17" s="54"/>
      <c r="E17" s="54">
        <v>89</v>
      </c>
      <c r="F17" s="54">
        <v>84</v>
      </c>
      <c r="G17" s="54"/>
      <c r="H17" s="54">
        <v>88</v>
      </c>
      <c r="I17" s="54">
        <v>90</v>
      </c>
      <c r="J17" s="54">
        <v>84</v>
      </c>
      <c r="K17" s="54">
        <v>89</v>
      </c>
      <c r="L17" s="54"/>
      <c r="M17" s="54">
        <v>85</v>
      </c>
      <c r="N17" s="54">
        <v>83</v>
      </c>
      <c r="O17" s="54">
        <v>98</v>
      </c>
      <c r="P17" s="54">
        <f t="shared" si="0"/>
        <v>790</v>
      </c>
      <c r="Q17" s="53">
        <v>9</v>
      </c>
      <c r="R17" s="8">
        <v>9</v>
      </c>
      <c r="S17" s="55">
        <v>13</v>
      </c>
      <c r="T17" s="36" t="s">
        <v>134</v>
      </c>
    </row>
    <row r="18" spans="1:20" ht="16.5">
      <c r="A18" s="2">
        <v>15</v>
      </c>
      <c r="B18" s="6" t="s">
        <v>54</v>
      </c>
      <c r="C18" s="7"/>
      <c r="D18" s="19"/>
      <c r="E18" s="54">
        <v>95</v>
      </c>
      <c r="F18" s="54">
        <v>92</v>
      </c>
      <c r="G18" s="54">
        <v>95</v>
      </c>
      <c r="H18" s="54"/>
      <c r="I18" s="54">
        <v>86</v>
      </c>
      <c r="J18" s="54">
        <v>86</v>
      </c>
      <c r="K18" s="54"/>
      <c r="L18" s="54"/>
      <c r="M18" s="54">
        <v>89</v>
      </c>
      <c r="N18" s="54">
        <v>92</v>
      </c>
      <c r="O18" s="54">
        <v>86</v>
      </c>
      <c r="P18" s="54">
        <f t="shared" si="0"/>
        <v>721</v>
      </c>
      <c r="Q18" s="53">
        <v>8</v>
      </c>
      <c r="R18" s="8">
        <v>12</v>
      </c>
      <c r="S18" s="55">
        <v>15</v>
      </c>
      <c r="T18" s="36" t="s">
        <v>134</v>
      </c>
    </row>
    <row r="19" spans="1:20" ht="16.5">
      <c r="A19" s="2">
        <v>16</v>
      </c>
      <c r="B19" s="6" t="s">
        <v>56</v>
      </c>
      <c r="C19" s="7"/>
      <c r="D19" s="54"/>
      <c r="E19" s="54">
        <v>92</v>
      </c>
      <c r="F19" s="54"/>
      <c r="G19" s="54"/>
      <c r="H19" s="54"/>
      <c r="I19" s="54"/>
      <c r="J19" s="54">
        <v>91</v>
      </c>
      <c r="K19" s="54">
        <v>86</v>
      </c>
      <c r="L19" s="54">
        <v>95</v>
      </c>
      <c r="M19" s="54"/>
      <c r="N19" s="54">
        <v>90</v>
      </c>
      <c r="O19" s="54">
        <v>88</v>
      </c>
      <c r="P19" s="54">
        <f t="shared" si="0"/>
        <v>542</v>
      </c>
      <c r="Q19" s="53">
        <v>6</v>
      </c>
      <c r="R19" s="8">
        <v>11</v>
      </c>
      <c r="S19" s="55">
        <v>15</v>
      </c>
      <c r="T19" s="36" t="s">
        <v>134</v>
      </c>
    </row>
    <row r="20" spans="1:20" ht="16.5">
      <c r="A20" s="2">
        <v>17</v>
      </c>
      <c r="B20" s="6" t="s">
        <v>58</v>
      </c>
      <c r="C20" s="7"/>
      <c r="D20" s="54" t="s">
        <v>141</v>
      </c>
      <c r="E20" s="54">
        <v>98</v>
      </c>
      <c r="F20" s="54">
        <v>92</v>
      </c>
      <c r="G20" s="54">
        <v>102</v>
      </c>
      <c r="H20" s="54">
        <v>92</v>
      </c>
      <c r="I20" s="54">
        <v>95</v>
      </c>
      <c r="J20" s="54">
        <v>103</v>
      </c>
      <c r="K20" s="54">
        <v>96</v>
      </c>
      <c r="L20" s="54">
        <v>102</v>
      </c>
      <c r="M20" s="54">
        <v>97</v>
      </c>
      <c r="N20" s="54">
        <v>100</v>
      </c>
      <c r="O20" s="54">
        <v>99</v>
      </c>
      <c r="P20" s="54">
        <f t="shared" si="0"/>
        <v>1076</v>
      </c>
      <c r="Q20" s="53">
        <v>11</v>
      </c>
      <c r="R20" s="8">
        <v>19</v>
      </c>
      <c r="S20" s="55">
        <v>21</v>
      </c>
      <c r="T20" s="36" t="s">
        <v>134</v>
      </c>
    </row>
    <row r="21" spans="1:20" ht="16.5">
      <c r="A21" s="2">
        <v>18</v>
      </c>
      <c r="B21" s="6" t="s">
        <v>60</v>
      </c>
      <c r="C21" s="7"/>
      <c r="D21" s="19"/>
      <c r="E21" s="54"/>
      <c r="F21" s="54"/>
      <c r="G21" s="54"/>
      <c r="H21" s="54"/>
      <c r="I21" s="54">
        <v>121</v>
      </c>
      <c r="J21" s="54"/>
      <c r="K21" s="54"/>
      <c r="L21" s="54">
        <v>110</v>
      </c>
      <c r="M21" s="54"/>
      <c r="N21" s="54">
        <v>109</v>
      </c>
      <c r="O21" s="54">
        <v>103</v>
      </c>
      <c r="P21" s="54">
        <f t="shared" si="0"/>
        <v>443</v>
      </c>
      <c r="Q21" s="53">
        <v>4</v>
      </c>
      <c r="R21" s="8">
        <v>29</v>
      </c>
      <c r="S21" s="55">
        <v>33</v>
      </c>
      <c r="T21" s="36" t="s">
        <v>134</v>
      </c>
    </row>
    <row r="22" spans="1:20" ht="16.5">
      <c r="A22" s="2">
        <v>19</v>
      </c>
      <c r="B22" s="6" t="s">
        <v>62</v>
      </c>
      <c r="C22" s="7"/>
      <c r="D22" s="54"/>
      <c r="E22" s="54">
        <v>97</v>
      </c>
      <c r="F22" s="54">
        <v>98</v>
      </c>
      <c r="G22" s="54">
        <v>99</v>
      </c>
      <c r="H22" s="54">
        <v>102</v>
      </c>
      <c r="I22" s="54">
        <v>104</v>
      </c>
      <c r="J22" s="54">
        <v>111</v>
      </c>
      <c r="K22" s="54">
        <v>111</v>
      </c>
      <c r="L22" s="54">
        <v>105</v>
      </c>
      <c r="M22" s="54">
        <v>101</v>
      </c>
      <c r="N22" s="54">
        <v>100</v>
      </c>
      <c r="O22" s="54">
        <v>103</v>
      </c>
      <c r="P22" s="54">
        <f t="shared" si="0"/>
        <v>1131</v>
      </c>
      <c r="Q22" s="53">
        <v>11</v>
      </c>
      <c r="R22" s="8">
        <v>23</v>
      </c>
      <c r="S22" s="55">
        <v>25</v>
      </c>
      <c r="T22" s="36" t="s">
        <v>134</v>
      </c>
    </row>
    <row r="23" spans="1:20" ht="16.5">
      <c r="A23" s="2">
        <v>20</v>
      </c>
      <c r="B23" s="6" t="s">
        <v>64</v>
      </c>
      <c r="C23" s="7"/>
      <c r="D23" s="54"/>
      <c r="E23" s="54"/>
      <c r="F23" s="54">
        <v>102</v>
      </c>
      <c r="G23" s="54">
        <v>101</v>
      </c>
      <c r="H23" s="54">
        <v>106</v>
      </c>
      <c r="I23" s="54">
        <v>95</v>
      </c>
      <c r="J23" s="54"/>
      <c r="K23" s="54"/>
      <c r="L23" s="54"/>
      <c r="M23" s="54">
        <v>99</v>
      </c>
      <c r="N23" s="54">
        <v>102</v>
      </c>
      <c r="O23" s="54">
        <v>102</v>
      </c>
      <c r="P23" s="54">
        <f t="shared" si="0"/>
        <v>707</v>
      </c>
      <c r="Q23" s="53">
        <v>7</v>
      </c>
      <c r="R23" s="8">
        <v>23</v>
      </c>
      <c r="S23" s="55">
        <v>26</v>
      </c>
      <c r="T23" s="36" t="s">
        <v>134</v>
      </c>
    </row>
    <row r="24" spans="1:20" ht="16.5">
      <c r="A24" s="2">
        <v>21</v>
      </c>
      <c r="B24" s="6" t="s">
        <v>66</v>
      </c>
      <c r="C24" s="7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>
        <v>98</v>
      </c>
      <c r="O24" s="54"/>
      <c r="P24" s="54">
        <f t="shared" si="0"/>
        <v>98</v>
      </c>
      <c r="Q24" s="53">
        <v>1</v>
      </c>
      <c r="R24" s="8">
        <v>26</v>
      </c>
      <c r="S24" s="55">
        <v>26</v>
      </c>
      <c r="T24" s="36"/>
    </row>
    <row r="25" spans="1:20" ht="16.5">
      <c r="A25" s="2">
        <v>22</v>
      </c>
      <c r="B25" s="6" t="s">
        <v>68</v>
      </c>
      <c r="C25" s="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117</v>
      </c>
      <c r="O25" s="54"/>
      <c r="P25" s="54">
        <f t="shared" si="0"/>
        <v>117</v>
      </c>
      <c r="Q25" s="53">
        <v>1</v>
      </c>
      <c r="R25" s="8">
        <v>36</v>
      </c>
      <c r="S25" s="55">
        <v>36</v>
      </c>
      <c r="T25" s="36" t="s">
        <v>134</v>
      </c>
    </row>
    <row r="26" spans="1:20" ht="16.5">
      <c r="A26" s="2">
        <v>23</v>
      </c>
      <c r="B26" s="6" t="s">
        <v>142</v>
      </c>
      <c r="C26" s="7"/>
      <c r="D26" s="54"/>
      <c r="E26" s="54"/>
      <c r="F26" s="54"/>
      <c r="G26" s="54"/>
      <c r="H26" s="54"/>
      <c r="I26" s="54"/>
      <c r="J26" s="54"/>
      <c r="K26" s="54">
        <v>99</v>
      </c>
      <c r="L26" s="54">
        <v>95</v>
      </c>
      <c r="M26" s="54"/>
      <c r="N26" s="54">
        <v>94</v>
      </c>
      <c r="O26" s="54"/>
      <c r="P26" s="54">
        <f>SUM(E26:O26)</f>
        <v>288</v>
      </c>
      <c r="Q26" s="53">
        <v>3</v>
      </c>
      <c r="R26" s="8">
        <v>24</v>
      </c>
      <c r="S26" s="55">
        <v>24</v>
      </c>
      <c r="T26" s="36" t="s">
        <v>134</v>
      </c>
    </row>
    <row r="27" spans="1:20" ht="16.5">
      <c r="A27" s="2">
        <v>24</v>
      </c>
      <c r="B27" s="11" t="s">
        <v>70</v>
      </c>
      <c r="C27" s="7"/>
      <c r="D27" s="54"/>
      <c r="E27" s="54"/>
      <c r="F27" s="54"/>
      <c r="G27" s="54"/>
      <c r="H27" s="54"/>
      <c r="I27" s="54"/>
      <c r="J27" s="54"/>
      <c r="K27" s="19"/>
      <c r="L27" s="19"/>
      <c r="M27" s="19">
        <v>90</v>
      </c>
      <c r="N27" s="19">
        <v>95</v>
      </c>
      <c r="O27" s="19">
        <v>86</v>
      </c>
      <c r="P27" s="54">
        <f>SUM(E27:O27)</f>
        <v>271</v>
      </c>
      <c r="Q27" s="53">
        <v>3</v>
      </c>
      <c r="R27" s="53">
        <v>12</v>
      </c>
      <c r="S27" s="55">
        <v>12</v>
      </c>
      <c r="T27" s="36" t="s">
        <v>134</v>
      </c>
    </row>
    <row r="28" spans="1:20" ht="16.5">
      <c r="A28" s="2"/>
      <c r="D28" s="19"/>
      <c r="E28" s="19"/>
      <c r="F28" s="54"/>
      <c r="G28" s="19"/>
      <c r="H28" s="19"/>
      <c r="I28" s="19"/>
      <c r="K28" s="19"/>
      <c r="L28" s="19"/>
      <c r="M28" s="19"/>
      <c r="N28" s="19"/>
      <c r="O28" s="19"/>
      <c r="P28" s="19"/>
      <c r="Q28" s="19"/>
      <c r="R28" s="19"/>
      <c r="S28" s="19"/>
      <c r="T28" s="36" t="s">
        <v>134</v>
      </c>
    </row>
    <row r="29" ht="16.5">
      <c r="A29" s="2"/>
    </row>
    <row r="30" spans="1:15" s="14" customFormat="1" ht="16.5">
      <c r="A30" s="14" t="s">
        <v>72</v>
      </c>
      <c r="D30" s="15" t="s">
        <v>73</v>
      </c>
      <c r="E30" s="14" t="s">
        <v>74</v>
      </c>
      <c r="H30" s="14" t="s">
        <v>75</v>
      </c>
      <c r="N30" s="16"/>
      <c r="O30" s="16"/>
    </row>
    <row r="31" spans="1:15" s="14" customFormat="1" ht="16.5">
      <c r="A31" s="17"/>
      <c r="D31" s="15" t="s">
        <v>73</v>
      </c>
      <c r="E31" s="14" t="s">
        <v>76</v>
      </c>
      <c r="N31" s="18" t="s">
        <v>73</v>
      </c>
      <c r="O31" s="16" t="s">
        <v>77</v>
      </c>
    </row>
    <row r="32" spans="1:5" ht="16.5">
      <c r="A32" s="2"/>
      <c r="D32" s="19" t="s">
        <v>78</v>
      </c>
      <c r="E32" s="19" t="s">
        <v>79</v>
      </c>
    </row>
    <row r="33" ht="16.5">
      <c r="A33" s="2"/>
    </row>
    <row r="34" ht="16.5">
      <c r="A34" s="2"/>
    </row>
    <row r="35" ht="16.5">
      <c r="A35" s="2"/>
    </row>
    <row r="36" ht="16.5">
      <c r="A36" s="2"/>
    </row>
    <row r="37" ht="16.5">
      <c r="A37" s="2"/>
    </row>
    <row r="38" ht="16.5">
      <c r="A38" s="2"/>
    </row>
    <row r="39" ht="16.5">
      <c r="A39" s="2"/>
    </row>
    <row r="40" ht="16.5">
      <c r="A40" s="2"/>
    </row>
    <row r="41" ht="16.5">
      <c r="A41" s="2"/>
    </row>
    <row r="42" ht="16.5">
      <c r="A42" s="2"/>
    </row>
    <row r="43" ht="16.5">
      <c r="A43" s="2"/>
    </row>
    <row r="44" ht="16.5">
      <c r="A44" s="2"/>
    </row>
    <row r="45" ht="16.5">
      <c r="A45" s="2"/>
    </row>
  </sheetData>
  <sheetProtection/>
  <mergeCells count="2">
    <mergeCell ref="A1:T1"/>
    <mergeCell ref="A2:T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M33" sqref="M33"/>
    </sheetView>
  </sheetViews>
  <sheetFormatPr defaultColWidth="9.00390625" defaultRowHeight="16.5"/>
  <cols>
    <col min="1" max="1" width="3.625" style="3" customWidth="1"/>
    <col min="2" max="2" width="15.625" style="3" customWidth="1"/>
    <col min="3" max="3" width="11.875" style="3" hidden="1" customWidth="1"/>
    <col min="4" max="9" width="5.625" style="12" customWidth="1"/>
    <col min="10" max="10" width="5.625" style="13" customWidth="1"/>
    <col min="11" max="15" width="5.625" style="12" customWidth="1"/>
    <col min="16" max="20" width="7.75390625" style="12" customWidth="1"/>
    <col min="21" max="16384" width="9.00390625" style="3" customWidth="1"/>
  </cols>
  <sheetData>
    <row r="1" spans="1:20" ht="16.5">
      <c r="A1" s="68" t="s">
        <v>145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</row>
    <row r="2" spans="1:20" ht="16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6.5">
      <c r="A3" s="3" t="s">
        <v>11</v>
      </c>
      <c r="B3" s="2" t="s">
        <v>12</v>
      </c>
      <c r="C3" s="2"/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1</v>
      </c>
      <c r="Q3" s="5" t="s">
        <v>2</v>
      </c>
      <c r="R3" s="5" t="s">
        <v>3</v>
      </c>
      <c r="S3" s="5" t="s">
        <v>0</v>
      </c>
      <c r="T3" s="5" t="s">
        <v>5</v>
      </c>
    </row>
    <row r="4" spans="1:20" ht="16.5">
      <c r="A4" s="5">
        <v>1</v>
      </c>
      <c r="B4" s="6" t="s">
        <v>25</v>
      </c>
      <c r="C4" s="7"/>
      <c r="D4" s="4"/>
      <c r="E4" s="4"/>
      <c r="F4" s="4">
        <v>95</v>
      </c>
      <c r="G4" s="4"/>
      <c r="H4" s="4">
        <v>95</v>
      </c>
      <c r="I4" s="4">
        <v>98</v>
      </c>
      <c r="J4" s="4">
        <v>105</v>
      </c>
      <c r="K4" s="4">
        <v>98</v>
      </c>
      <c r="L4" s="4">
        <v>95</v>
      </c>
      <c r="M4" s="4">
        <v>101</v>
      </c>
      <c r="N4" s="4">
        <v>94</v>
      </c>
      <c r="O4" s="4"/>
      <c r="P4" s="4">
        <f>SUM(F4:O4)</f>
        <v>781</v>
      </c>
      <c r="Q4" s="5">
        <v>8</v>
      </c>
      <c r="R4" s="8">
        <v>21</v>
      </c>
      <c r="S4" s="9">
        <v>23</v>
      </c>
      <c r="T4" s="5" t="s">
        <v>26</v>
      </c>
    </row>
    <row r="5" spans="1:20" ht="16.5">
      <c r="A5" s="2">
        <v>2</v>
      </c>
      <c r="B5" s="6" t="s">
        <v>28</v>
      </c>
      <c r="C5" s="7"/>
      <c r="D5" s="4"/>
      <c r="E5" s="4"/>
      <c r="F5" s="4">
        <v>92</v>
      </c>
      <c r="G5" s="4">
        <v>90</v>
      </c>
      <c r="H5" s="4"/>
      <c r="I5" s="4"/>
      <c r="J5" s="4"/>
      <c r="K5" s="4"/>
      <c r="L5" s="4">
        <v>91</v>
      </c>
      <c r="M5" s="4">
        <v>96</v>
      </c>
      <c r="N5" s="4">
        <v>91</v>
      </c>
      <c r="O5" s="4">
        <v>89</v>
      </c>
      <c r="P5" s="4">
        <f aca="true" t="shared" si="0" ref="P5:P27">SUM(F5:O5)</f>
        <v>549</v>
      </c>
      <c r="Q5" s="5">
        <v>6</v>
      </c>
      <c r="R5" s="8">
        <v>16</v>
      </c>
      <c r="S5" s="9">
        <v>18</v>
      </c>
      <c r="T5" s="5" t="s">
        <v>26</v>
      </c>
    </row>
    <row r="6" spans="1:20" ht="16.5">
      <c r="A6" s="2">
        <v>3</v>
      </c>
      <c r="B6" s="6" t="s">
        <v>30</v>
      </c>
      <c r="C6" s="7"/>
      <c r="D6" s="4"/>
      <c r="E6" s="4"/>
      <c r="F6" s="4">
        <v>88</v>
      </c>
      <c r="G6" s="4">
        <v>84</v>
      </c>
      <c r="H6" s="4">
        <v>88</v>
      </c>
      <c r="I6" s="4">
        <v>85</v>
      </c>
      <c r="J6" s="4">
        <v>86</v>
      </c>
      <c r="K6" s="4">
        <v>84</v>
      </c>
      <c r="L6" s="4">
        <v>82</v>
      </c>
      <c r="M6" s="4">
        <v>84</v>
      </c>
      <c r="N6" s="4">
        <v>88</v>
      </c>
      <c r="O6" s="4">
        <v>85</v>
      </c>
      <c r="P6" s="4">
        <f t="shared" si="0"/>
        <v>854</v>
      </c>
      <c r="Q6" s="5">
        <v>10</v>
      </c>
      <c r="R6" s="8">
        <v>10</v>
      </c>
      <c r="S6" s="9">
        <v>11</v>
      </c>
      <c r="T6" s="5"/>
    </row>
    <row r="7" spans="1:20" ht="16.5">
      <c r="A7" s="2">
        <v>4</v>
      </c>
      <c r="B7" s="6" t="s">
        <v>32</v>
      </c>
      <c r="C7" s="7"/>
      <c r="D7" s="4"/>
      <c r="E7" s="4"/>
      <c r="F7" s="4"/>
      <c r="G7" s="4"/>
      <c r="H7" s="4"/>
      <c r="I7" s="4"/>
      <c r="J7" s="4"/>
      <c r="K7" s="4">
        <v>104</v>
      </c>
      <c r="L7" s="4"/>
      <c r="M7" s="4"/>
      <c r="N7" s="4"/>
      <c r="O7" s="4"/>
      <c r="P7" s="4">
        <f t="shared" si="0"/>
        <v>104</v>
      </c>
      <c r="Q7" s="5">
        <v>1</v>
      </c>
      <c r="R7" s="8">
        <v>27</v>
      </c>
      <c r="S7" s="9">
        <v>29</v>
      </c>
      <c r="T7" s="5" t="s">
        <v>26</v>
      </c>
    </row>
    <row r="8" spans="1:20" ht="16.5">
      <c r="A8" s="2">
        <v>5</v>
      </c>
      <c r="B8" s="6" t="s">
        <v>34</v>
      </c>
      <c r="C8" s="7"/>
      <c r="D8" s="4"/>
      <c r="E8" s="4"/>
      <c r="F8" s="4">
        <v>98</v>
      </c>
      <c r="G8" s="4">
        <v>97</v>
      </c>
      <c r="H8" s="4">
        <v>109</v>
      </c>
      <c r="I8" s="4">
        <v>97</v>
      </c>
      <c r="J8" s="4"/>
      <c r="K8" s="4"/>
      <c r="L8" s="4">
        <v>96</v>
      </c>
      <c r="M8" s="4">
        <v>105</v>
      </c>
      <c r="N8" s="4"/>
      <c r="O8" s="4"/>
      <c r="P8" s="4">
        <f t="shared" si="0"/>
        <v>602</v>
      </c>
      <c r="Q8" s="5">
        <v>6</v>
      </c>
      <c r="R8" s="8">
        <v>22</v>
      </c>
      <c r="S8" s="9">
        <v>25</v>
      </c>
      <c r="T8" s="5" t="s">
        <v>26</v>
      </c>
    </row>
    <row r="9" spans="1:20" ht="16.5">
      <c r="A9" s="2">
        <v>6</v>
      </c>
      <c r="B9" s="6" t="s">
        <v>36</v>
      </c>
      <c r="C9" s="7"/>
      <c r="D9" s="4"/>
      <c r="E9" s="4"/>
      <c r="F9" s="4">
        <v>89</v>
      </c>
      <c r="G9" s="4">
        <v>87</v>
      </c>
      <c r="H9" s="4"/>
      <c r="I9" s="4">
        <v>82</v>
      </c>
      <c r="J9" s="4">
        <v>85</v>
      </c>
      <c r="K9" s="4">
        <v>82</v>
      </c>
      <c r="L9" s="4">
        <v>83</v>
      </c>
      <c r="M9" s="4">
        <v>87</v>
      </c>
      <c r="N9" s="4">
        <v>78</v>
      </c>
      <c r="O9" s="4">
        <v>84</v>
      </c>
      <c r="P9" s="4">
        <f t="shared" si="0"/>
        <v>757</v>
      </c>
      <c r="Q9" s="5">
        <v>9</v>
      </c>
      <c r="R9" s="8">
        <v>7</v>
      </c>
      <c r="S9" s="9">
        <v>10</v>
      </c>
      <c r="T9" s="5"/>
    </row>
    <row r="10" spans="1:20" ht="16.5">
      <c r="A10" s="2">
        <v>7</v>
      </c>
      <c r="B10" s="6" t="s">
        <v>38</v>
      </c>
      <c r="C10" s="7"/>
      <c r="D10" s="4"/>
      <c r="E10" s="4"/>
      <c r="F10" s="4">
        <v>82</v>
      </c>
      <c r="G10" s="4">
        <v>85</v>
      </c>
      <c r="H10" s="4">
        <v>94</v>
      </c>
      <c r="I10" s="4">
        <v>91</v>
      </c>
      <c r="J10" s="4">
        <v>88</v>
      </c>
      <c r="K10" s="4">
        <v>90</v>
      </c>
      <c r="L10" s="4">
        <v>90</v>
      </c>
      <c r="M10" s="4">
        <v>87</v>
      </c>
      <c r="N10" s="4">
        <v>89</v>
      </c>
      <c r="O10" s="4">
        <v>83</v>
      </c>
      <c r="P10" s="4">
        <f t="shared" si="0"/>
        <v>879</v>
      </c>
      <c r="Q10" s="5">
        <v>10</v>
      </c>
      <c r="R10" s="8">
        <v>9</v>
      </c>
      <c r="S10" s="9">
        <v>13</v>
      </c>
      <c r="T10" s="5"/>
    </row>
    <row r="11" spans="1:20" ht="16.5">
      <c r="A11" s="2">
        <v>8</v>
      </c>
      <c r="B11" s="6" t="s">
        <v>40</v>
      </c>
      <c r="C11" s="7"/>
      <c r="D11" s="4"/>
      <c r="E11" s="4"/>
      <c r="F11" s="4">
        <v>87</v>
      </c>
      <c r="G11" s="4"/>
      <c r="H11" s="4">
        <v>86</v>
      </c>
      <c r="I11" s="4">
        <v>91</v>
      </c>
      <c r="J11" s="4">
        <v>87</v>
      </c>
      <c r="K11" s="4">
        <v>86</v>
      </c>
      <c r="L11" s="4">
        <v>88</v>
      </c>
      <c r="M11" s="4">
        <v>84</v>
      </c>
      <c r="N11" s="4"/>
      <c r="O11" s="4">
        <v>83</v>
      </c>
      <c r="P11" s="4">
        <f t="shared" si="0"/>
        <v>692</v>
      </c>
      <c r="Q11" s="5">
        <v>8</v>
      </c>
      <c r="R11" s="8">
        <v>11</v>
      </c>
      <c r="S11" s="9">
        <v>12</v>
      </c>
      <c r="T11" s="5"/>
    </row>
    <row r="12" spans="1:20" ht="16.5">
      <c r="A12" s="2">
        <v>9</v>
      </c>
      <c r="B12" s="6" t="s">
        <v>42</v>
      </c>
      <c r="C12" s="7"/>
      <c r="D12" s="4"/>
      <c r="E12" s="4"/>
      <c r="F12" s="4">
        <v>91</v>
      </c>
      <c r="G12" s="4">
        <v>101</v>
      </c>
      <c r="H12" s="4">
        <v>93</v>
      </c>
      <c r="I12" s="4">
        <v>94</v>
      </c>
      <c r="J12" s="4">
        <v>96</v>
      </c>
      <c r="K12" s="4">
        <v>95</v>
      </c>
      <c r="L12" s="4">
        <v>92</v>
      </c>
      <c r="M12" s="4">
        <v>98</v>
      </c>
      <c r="N12" s="4">
        <v>97</v>
      </c>
      <c r="O12" s="4">
        <v>97</v>
      </c>
      <c r="P12" s="4">
        <f t="shared" si="0"/>
        <v>954</v>
      </c>
      <c r="Q12" s="5">
        <v>10</v>
      </c>
      <c r="R12" s="8">
        <v>19</v>
      </c>
      <c r="S12" s="9">
        <v>19</v>
      </c>
      <c r="T12" s="5"/>
    </row>
    <row r="13" spans="1:20" ht="16.5">
      <c r="A13" s="2">
        <v>10</v>
      </c>
      <c r="B13" s="6" t="s">
        <v>44</v>
      </c>
      <c r="C13" s="7"/>
      <c r="D13" s="4"/>
      <c r="E13" s="4"/>
      <c r="F13" s="4">
        <v>87</v>
      </c>
      <c r="G13" s="4">
        <v>91</v>
      </c>
      <c r="H13" s="4">
        <v>88</v>
      </c>
      <c r="I13" s="4">
        <v>90</v>
      </c>
      <c r="J13" s="4">
        <v>95</v>
      </c>
      <c r="K13" s="4">
        <v>88</v>
      </c>
      <c r="L13" s="4">
        <v>85</v>
      </c>
      <c r="M13" s="4">
        <v>87</v>
      </c>
      <c r="N13" s="4">
        <v>87</v>
      </c>
      <c r="O13" s="4">
        <v>90</v>
      </c>
      <c r="P13" s="4">
        <f t="shared" si="0"/>
        <v>888</v>
      </c>
      <c r="Q13" s="5">
        <v>10</v>
      </c>
      <c r="R13" s="8">
        <v>13</v>
      </c>
      <c r="S13" s="9">
        <v>13</v>
      </c>
      <c r="T13" s="5"/>
    </row>
    <row r="14" spans="1:20" ht="16.5">
      <c r="A14" s="2">
        <v>11</v>
      </c>
      <c r="B14" s="6" t="s">
        <v>46</v>
      </c>
      <c r="C14" s="7"/>
      <c r="D14" s="4"/>
      <c r="E14" s="4"/>
      <c r="F14" s="4">
        <v>89</v>
      </c>
      <c r="G14" s="4">
        <v>86</v>
      </c>
      <c r="H14" s="4"/>
      <c r="I14" s="4">
        <v>98</v>
      </c>
      <c r="J14" s="4"/>
      <c r="K14" s="4">
        <v>97</v>
      </c>
      <c r="L14" s="4">
        <v>93</v>
      </c>
      <c r="M14" s="4">
        <v>94</v>
      </c>
      <c r="N14" s="4"/>
      <c r="O14" s="4">
        <v>96</v>
      </c>
      <c r="P14" s="4">
        <f t="shared" si="0"/>
        <v>653</v>
      </c>
      <c r="Q14" s="5">
        <v>7</v>
      </c>
      <c r="R14" s="8">
        <v>16</v>
      </c>
      <c r="S14" s="9">
        <v>17</v>
      </c>
      <c r="T14" s="5"/>
    </row>
    <row r="15" spans="1:20" ht="16.5">
      <c r="A15" s="2">
        <v>12</v>
      </c>
      <c r="B15" s="6" t="s">
        <v>48</v>
      </c>
      <c r="C15" s="7"/>
      <c r="D15" s="4"/>
      <c r="E15" s="4"/>
      <c r="F15" s="4"/>
      <c r="G15" s="4">
        <v>91</v>
      </c>
      <c r="H15" s="4">
        <v>97</v>
      </c>
      <c r="I15" s="4"/>
      <c r="J15" s="4">
        <v>83</v>
      </c>
      <c r="K15" s="4">
        <v>91</v>
      </c>
      <c r="L15" s="4"/>
      <c r="M15" s="4"/>
      <c r="N15" s="4">
        <v>82</v>
      </c>
      <c r="O15" s="4">
        <v>91</v>
      </c>
      <c r="P15" s="4">
        <f t="shared" si="0"/>
        <v>535</v>
      </c>
      <c r="Q15" s="5">
        <v>6</v>
      </c>
      <c r="R15" s="8">
        <v>9</v>
      </c>
      <c r="S15" s="9">
        <v>14</v>
      </c>
      <c r="T15" s="5"/>
    </row>
    <row r="16" spans="1:20" ht="16.5">
      <c r="A16" s="2">
        <v>13</v>
      </c>
      <c r="B16" s="6" t="s">
        <v>50</v>
      </c>
      <c r="C16" s="7"/>
      <c r="D16" s="4"/>
      <c r="E16" s="4"/>
      <c r="F16" s="4"/>
      <c r="G16" s="4"/>
      <c r="H16" s="4">
        <v>115</v>
      </c>
      <c r="I16" s="4">
        <v>106</v>
      </c>
      <c r="J16" s="4"/>
      <c r="K16" s="4">
        <v>114</v>
      </c>
      <c r="L16" s="4"/>
      <c r="M16" s="4">
        <v>108</v>
      </c>
      <c r="N16" s="4">
        <v>113</v>
      </c>
      <c r="O16" s="4"/>
      <c r="P16" s="4">
        <f t="shared" si="0"/>
        <v>556</v>
      </c>
      <c r="Q16" s="5">
        <v>5</v>
      </c>
      <c r="R16" s="8">
        <v>31</v>
      </c>
      <c r="S16" s="9">
        <v>31</v>
      </c>
      <c r="T16" s="5"/>
    </row>
    <row r="17" spans="1:20" ht="16.5">
      <c r="A17" s="2">
        <v>14</v>
      </c>
      <c r="B17" s="6" t="s">
        <v>52</v>
      </c>
      <c r="C17" s="7"/>
      <c r="D17" s="4"/>
      <c r="E17" s="4"/>
      <c r="F17" s="4">
        <v>96</v>
      </c>
      <c r="G17" s="4">
        <v>83</v>
      </c>
      <c r="H17" s="4">
        <v>85</v>
      </c>
      <c r="I17" s="4"/>
      <c r="J17" s="4"/>
      <c r="K17" s="4"/>
      <c r="L17" s="4">
        <v>80</v>
      </c>
      <c r="M17" s="4"/>
      <c r="N17" s="4"/>
      <c r="O17" s="4">
        <v>80</v>
      </c>
      <c r="P17" s="4">
        <f t="shared" si="0"/>
        <v>424</v>
      </c>
      <c r="Q17" s="5">
        <v>5</v>
      </c>
      <c r="R17" s="8">
        <v>8</v>
      </c>
      <c r="S17" s="9">
        <v>10</v>
      </c>
      <c r="T17" s="5"/>
    </row>
    <row r="18" spans="1:20" ht="16.5">
      <c r="A18" s="2">
        <v>15</v>
      </c>
      <c r="B18" s="6" t="s">
        <v>54</v>
      </c>
      <c r="C18" s="7"/>
      <c r="D18" s="4"/>
      <c r="E18" s="4"/>
      <c r="F18" s="4">
        <v>86</v>
      </c>
      <c r="G18" s="4"/>
      <c r="H18" s="4"/>
      <c r="I18" s="4">
        <v>92</v>
      </c>
      <c r="J18" s="4">
        <v>89</v>
      </c>
      <c r="K18" s="4">
        <v>95</v>
      </c>
      <c r="L18" s="4">
        <v>91</v>
      </c>
      <c r="M18" s="4">
        <v>81</v>
      </c>
      <c r="N18" s="4">
        <v>85</v>
      </c>
      <c r="O18" s="4">
        <v>86</v>
      </c>
      <c r="P18" s="4">
        <f t="shared" si="0"/>
        <v>705</v>
      </c>
      <c r="Q18" s="5">
        <v>8</v>
      </c>
      <c r="R18" s="8">
        <v>11</v>
      </c>
      <c r="S18" s="9">
        <v>13</v>
      </c>
      <c r="T18" s="5"/>
    </row>
    <row r="19" spans="1:20" ht="16.5">
      <c r="A19" s="2">
        <v>16</v>
      </c>
      <c r="B19" s="6" t="s">
        <v>56</v>
      </c>
      <c r="C19" s="7"/>
      <c r="D19" s="4"/>
      <c r="E19" s="4"/>
      <c r="F19" s="4">
        <v>88</v>
      </c>
      <c r="G19" s="4"/>
      <c r="H19" s="4"/>
      <c r="I19" s="4">
        <v>99</v>
      </c>
      <c r="J19" s="4">
        <v>85</v>
      </c>
      <c r="K19" s="4">
        <v>90</v>
      </c>
      <c r="L19" s="4">
        <v>84</v>
      </c>
      <c r="M19" s="4">
        <v>89</v>
      </c>
      <c r="N19" s="4">
        <v>96</v>
      </c>
      <c r="O19" s="4">
        <v>93</v>
      </c>
      <c r="P19" s="4">
        <f t="shared" si="0"/>
        <v>724</v>
      </c>
      <c r="Q19" s="5">
        <v>8</v>
      </c>
      <c r="R19" s="8">
        <v>12</v>
      </c>
      <c r="S19" s="9">
        <v>15</v>
      </c>
      <c r="T19" s="5"/>
    </row>
    <row r="20" spans="1:20" ht="16.5">
      <c r="A20" s="2">
        <v>17</v>
      </c>
      <c r="B20" s="6" t="s">
        <v>58</v>
      </c>
      <c r="C20" s="7"/>
      <c r="D20" s="4"/>
      <c r="E20" s="4"/>
      <c r="F20" s="4">
        <v>101</v>
      </c>
      <c r="G20" s="4">
        <v>90</v>
      </c>
      <c r="H20" s="4"/>
      <c r="I20" s="4">
        <v>104</v>
      </c>
      <c r="J20" s="4">
        <v>99</v>
      </c>
      <c r="K20" s="4">
        <v>100</v>
      </c>
      <c r="L20" s="4">
        <v>94</v>
      </c>
      <c r="M20" s="4">
        <v>98</v>
      </c>
      <c r="N20" s="4">
        <v>94</v>
      </c>
      <c r="O20" s="10">
        <v>106</v>
      </c>
      <c r="P20" s="4">
        <f t="shared" si="0"/>
        <v>886</v>
      </c>
      <c r="Q20" s="5">
        <v>9</v>
      </c>
      <c r="R20" s="8">
        <v>19</v>
      </c>
      <c r="S20" s="9">
        <v>21</v>
      </c>
      <c r="T20" s="5"/>
    </row>
    <row r="21" spans="1:20" ht="16.5">
      <c r="A21" s="2">
        <v>18</v>
      </c>
      <c r="B21" s="6" t="s">
        <v>60</v>
      </c>
      <c r="C21" s="7"/>
      <c r="D21" s="4"/>
      <c r="E21" s="4"/>
      <c r="F21" s="4">
        <v>99</v>
      </c>
      <c r="G21" s="4">
        <v>112</v>
      </c>
      <c r="H21" s="4">
        <v>119</v>
      </c>
      <c r="I21" s="4">
        <v>106</v>
      </c>
      <c r="J21" s="4">
        <v>108</v>
      </c>
      <c r="K21" s="4"/>
      <c r="L21" s="4"/>
      <c r="M21" s="4"/>
      <c r="N21" s="4">
        <v>101</v>
      </c>
      <c r="O21" s="4"/>
      <c r="P21" s="4">
        <f t="shared" si="0"/>
        <v>645</v>
      </c>
      <c r="Q21" s="5">
        <v>6</v>
      </c>
      <c r="R21" s="8">
        <v>28</v>
      </c>
      <c r="S21" s="9">
        <v>28</v>
      </c>
      <c r="T21" s="5"/>
    </row>
    <row r="22" spans="1:20" ht="16.5">
      <c r="A22" s="2">
        <v>19</v>
      </c>
      <c r="B22" s="6" t="s">
        <v>62</v>
      </c>
      <c r="C22" s="7"/>
      <c r="D22" s="4"/>
      <c r="E22" s="4"/>
      <c r="F22" s="4">
        <v>91</v>
      </c>
      <c r="G22" s="4">
        <v>92</v>
      </c>
      <c r="H22" s="4">
        <v>97</v>
      </c>
      <c r="I22" s="4">
        <v>93</v>
      </c>
      <c r="J22" s="4">
        <v>100</v>
      </c>
      <c r="K22" s="4"/>
      <c r="L22" s="4">
        <v>99</v>
      </c>
      <c r="M22" s="4">
        <v>101</v>
      </c>
      <c r="N22" s="4">
        <v>102</v>
      </c>
      <c r="O22" s="4"/>
      <c r="P22" s="4">
        <f t="shared" si="0"/>
        <v>775</v>
      </c>
      <c r="Q22" s="5">
        <v>8</v>
      </c>
      <c r="R22" s="8">
        <v>20</v>
      </c>
      <c r="S22" s="9">
        <v>20</v>
      </c>
      <c r="T22" s="5"/>
    </row>
    <row r="23" spans="1:20" ht="16.5">
      <c r="A23" s="2">
        <v>20</v>
      </c>
      <c r="B23" s="6" t="s">
        <v>64</v>
      </c>
      <c r="C23" s="7"/>
      <c r="D23" s="4"/>
      <c r="E23" s="4"/>
      <c r="F23" s="4"/>
      <c r="G23" s="4">
        <v>104</v>
      </c>
      <c r="H23" s="4"/>
      <c r="I23" s="4">
        <v>102</v>
      </c>
      <c r="J23" s="4">
        <v>105</v>
      </c>
      <c r="K23" s="4">
        <v>102</v>
      </c>
      <c r="L23" s="4"/>
      <c r="M23" s="4">
        <v>101</v>
      </c>
      <c r="N23" s="4">
        <v>101</v>
      </c>
      <c r="O23" s="4">
        <v>104</v>
      </c>
      <c r="P23" s="4">
        <f t="shared" si="0"/>
        <v>719</v>
      </c>
      <c r="Q23" s="5">
        <v>8</v>
      </c>
      <c r="R23" s="8">
        <v>23</v>
      </c>
      <c r="S23" s="9">
        <v>23</v>
      </c>
      <c r="T23" s="5"/>
    </row>
    <row r="24" spans="1:20" ht="16.5">
      <c r="A24" s="2">
        <v>21</v>
      </c>
      <c r="B24" s="6" t="s">
        <v>66</v>
      </c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5">
        <v>0</v>
      </c>
      <c r="R24" s="8">
        <v>26</v>
      </c>
      <c r="S24" s="9">
        <v>26</v>
      </c>
      <c r="T24" s="5"/>
    </row>
    <row r="25" spans="1:20" ht="16.5">
      <c r="A25" s="2">
        <v>22</v>
      </c>
      <c r="B25" s="6" t="s">
        <v>68</v>
      </c>
      <c r="C25" s="7"/>
      <c r="D25" s="4"/>
      <c r="E25" s="4"/>
      <c r="F25" s="4"/>
      <c r="G25" s="4"/>
      <c r="H25" s="4"/>
      <c r="I25" s="4">
        <v>125</v>
      </c>
      <c r="J25" s="4"/>
      <c r="K25" s="4"/>
      <c r="L25" s="4"/>
      <c r="M25" s="4"/>
      <c r="N25" s="4"/>
      <c r="O25" s="4"/>
      <c r="P25" s="4">
        <f t="shared" si="0"/>
        <v>125</v>
      </c>
      <c r="Q25" s="5">
        <v>1</v>
      </c>
      <c r="R25" s="8">
        <v>36</v>
      </c>
      <c r="S25" s="9">
        <v>36</v>
      </c>
      <c r="T25" s="5"/>
    </row>
    <row r="26" spans="1:20" ht="16.5">
      <c r="A26" s="2">
        <v>23</v>
      </c>
      <c r="B26" s="11" t="s">
        <v>70</v>
      </c>
      <c r="C26" s="7"/>
      <c r="D26" s="4"/>
      <c r="E26" s="4"/>
      <c r="F26" s="4">
        <v>94</v>
      </c>
      <c r="G26" s="4"/>
      <c r="H26" s="4">
        <v>86</v>
      </c>
      <c r="I26" s="4"/>
      <c r="J26" s="4"/>
      <c r="K26" s="4">
        <v>86</v>
      </c>
      <c r="L26" s="4">
        <v>83</v>
      </c>
      <c r="M26" s="4"/>
      <c r="N26" s="4">
        <v>81</v>
      </c>
      <c r="O26" s="4">
        <v>87</v>
      </c>
      <c r="P26" s="4">
        <f t="shared" si="0"/>
        <v>517</v>
      </c>
      <c r="Q26" s="5">
        <v>6</v>
      </c>
      <c r="R26" s="8">
        <v>9</v>
      </c>
      <c r="S26" s="9">
        <v>11</v>
      </c>
      <c r="T26" s="5"/>
    </row>
    <row r="27" spans="1:20" ht="16.5">
      <c r="A27" s="2">
        <v>24</v>
      </c>
      <c r="B27" s="6" t="s">
        <v>71</v>
      </c>
      <c r="D27" s="4"/>
      <c r="E27" s="4"/>
      <c r="F27" s="4"/>
      <c r="G27" s="4">
        <v>105</v>
      </c>
      <c r="H27" s="4"/>
      <c r="I27" s="4">
        <v>109</v>
      </c>
      <c r="J27" s="4"/>
      <c r="K27" s="4"/>
      <c r="L27" s="4"/>
      <c r="M27" s="4"/>
      <c r="N27" s="4"/>
      <c r="O27" s="4">
        <v>104</v>
      </c>
      <c r="P27" s="4">
        <f t="shared" si="0"/>
        <v>318</v>
      </c>
      <c r="Q27" s="5">
        <v>3</v>
      </c>
      <c r="R27" s="8">
        <v>31</v>
      </c>
      <c r="S27" s="9">
        <v>31</v>
      </c>
      <c r="T27" s="5"/>
    </row>
    <row r="28" spans="1:6" ht="16.5">
      <c r="A28" s="2"/>
      <c r="F28" s="4"/>
    </row>
    <row r="29" ht="16.5">
      <c r="A29" s="2"/>
    </row>
    <row r="30" spans="1:15" s="14" customFormat="1" ht="16.5">
      <c r="A30" s="14" t="s">
        <v>72</v>
      </c>
      <c r="D30" s="15" t="s">
        <v>73</v>
      </c>
      <c r="E30" s="14" t="s">
        <v>74</v>
      </c>
      <c r="H30" s="14" t="s">
        <v>75</v>
      </c>
      <c r="N30" s="16"/>
      <c r="O30" s="16"/>
    </row>
    <row r="31" spans="1:15" s="14" customFormat="1" ht="16.5">
      <c r="A31" s="17"/>
      <c r="D31" s="15" t="s">
        <v>73</v>
      </c>
      <c r="E31" s="14" t="s">
        <v>76</v>
      </c>
      <c r="N31" s="18" t="s">
        <v>73</v>
      </c>
      <c r="O31" s="16" t="s">
        <v>77</v>
      </c>
    </row>
    <row r="32" spans="1:5" ht="16.5">
      <c r="A32" s="2"/>
      <c r="D32" s="19" t="s">
        <v>78</v>
      </c>
      <c r="E32" s="19" t="s">
        <v>79</v>
      </c>
    </row>
    <row r="33" ht="16.5">
      <c r="A33" s="2"/>
    </row>
    <row r="34" ht="16.5">
      <c r="A34" s="2"/>
    </row>
    <row r="35" ht="16.5">
      <c r="A35" s="2"/>
    </row>
    <row r="36" ht="16.5">
      <c r="A36" s="2"/>
    </row>
    <row r="37" ht="16.5">
      <c r="A37" s="2"/>
    </row>
    <row r="38" ht="16.5">
      <c r="A38" s="2"/>
    </row>
    <row r="39" ht="16.5">
      <c r="A39" s="2"/>
    </row>
    <row r="40" ht="16.5">
      <c r="A40" s="2"/>
    </row>
    <row r="41" ht="16.5">
      <c r="A41" s="2"/>
    </row>
    <row r="42" ht="16.5">
      <c r="A42" s="2"/>
    </row>
    <row r="43" ht="16.5">
      <c r="A43" s="2"/>
    </row>
    <row r="44" ht="16.5">
      <c r="A44" s="2"/>
    </row>
    <row r="45" ht="16.5">
      <c r="A45" s="2"/>
    </row>
  </sheetData>
  <sheetProtection/>
  <mergeCells count="2">
    <mergeCell ref="A1:T1"/>
    <mergeCell ref="A2:T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V17" sqref="V17"/>
    </sheetView>
  </sheetViews>
  <sheetFormatPr defaultColWidth="9.00390625" defaultRowHeight="16.5"/>
  <cols>
    <col min="1" max="1" width="3.125" style="0" customWidth="1"/>
    <col min="3" max="3" width="6.50390625" style="0" customWidth="1"/>
    <col min="4" max="19" width="7.625" style="0" customWidth="1"/>
  </cols>
  <sheetData>
    <row r="1" spans="1:19" s="3" customFormat="1" ht="16.5">
      <c r="A1" s="68" t="s">
        <v>147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</row>
    <row r="2" spans="1:19" s="3" customFormat="1" ht="16.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3" customFormat="1" ht="16.5">
      <c r="A3" s="44" t="s">
        <v>11</v>
      </c>
      <c r="B3" s="70" t="s">
        <v>12</v>
      </c>
      <c r="C3" s="70"/>
      <c r="D3" s="51" t="s">
        <v>13</v>
      </c>
      <c r="E3" s="51" t="s">
        <v>14</v>
      </c>
      <c r="F3" s="51" t="s">
        <v>15</v>
      </c>
      <c r="G3" s="51" t="s">
        <v>16</v>
      </c>
      <c r="H3" s="51" t="s">
        <v>17</v>
      </c>
      <c r="I3" s="51" t="s">
        <v>18</v>
      </c>
      <c r="J3" s="51" t="s">
        <v>19</v>
      </c>
      <c r="K3" s="51" t="s">
        <v>20</v>
      </c>
      <c r="L3" s="51" t="s">
        <v>21</v>
      </c>
      <c r="M3" s="51" t="s">
        <v>22</v>
      </c>
      <c r="N3" s="51" t="s">
        <v>23</v>
      </c>
      <c r="O3" s="51" t="s">
        <v>24</v>
      </c>
      <c r="P3" s="51" t="s">
        <v>1</v>
      </c>
      <c r="Q3" s="47" t="s">
        <v>2</v>
      </c>
      <c r="R3" s="46" t="s">
        <v>186</v>
      </c>
      <c r="S3" s="47" t="s">
        <v>5</v>
      </c>
    </row>
    <row r="4" spans="1:19" s="3" customFormat="1" ht="16.5">
      <c r="A4" s="44">
        <v>1</v>
      </c>
      <c r="B4" s="45" t="s">
        <v>148</v>
      </c>
      <c r="C4" s="49"/>
      <c r="D4" s="48">
        <v>99</v>
      </c>
      <c r="E4" s="46"/>
      <c r="F4" s="46">
        <v>96</v>
      </c>
      <c r="G4" s="46">
        <v>95</v>
      </c>
      <c r="H4" s="46">
        <v>100</v>
      </c>
      <c r="I4" s="46"/>
      <c r="J4" s="46"/>
      <c r="K4" s="46"/>
      <c r="L4" s="46"/>
      <c r="M4" s="50">
        <v>98</v>
      </c>
      <c r="N4" s="51"/>
      <c r="O4" s="46"/>
      <c r="P4" s="51">
        <f>SUM(D4:O4)</f>
        <v>488</v>
      </c>
      <c r="Q4" s="47"/>
      <c r="R4" s="52">
        <v>23</v>
      </c>
      <c r="S4" s="46" t="s">
        <v>184</v>
      </c>
    </row>
    <row r="5" spans="1:19" s="3" customFormat="1" ht="16.5">
      <c r="A5" s="44">
        <v>2</v>
      </c>
      <c r="B5" s="45" t="s">
        <v>149</v>
      </c>
      <c r="C5" s="49"/>
      <c r="D5" s="48">
        <v>88</v>
      </c>
      <c r="E5" s="47" t="s">
        <v>135</v>
      </c>
      <c r="F5" s="46">
        <v>92</v>
      </c>
      <c r="G5" s="46">
        <v>88</v>
      </c>
      <c r="H5" s="46">
        <v>95</v>
      </c>
      <c r="I5" s="46">
        <v>101</v>
      </c>
      <c r="J5" s="46">
        <v>90</v>
      </c>
      <c r="K5" s="46">
        <v>89</v>
      </c>
      <c r="L5" s="47" t="s">
        <v>135</v>
      </c>
      <c r="M5" s="50">
        <v>90</v>
      </c>
      <c r="N5" s="51"/>
      <c r="O5" s="46">
        <v>92</v>
      </c>
      <c r="P5" s="51">
        <f aca="true" t="shared" si="0" ref="P5:P27">SUM(D5:O5)</f>
        <v>825</v>
      </c>
      <c r="Q5" s="47"/>
      <c r="R5" s="52">
        <v>15</v>
      </c>
      <c r="S5" s="46" t="s">
        <v>185</v>
      </c>
    </row>
    <row r="6" spans="1:19" s="3" customFormat="1" ht="16.5">
      <c r="A6" s="44">
        <v>3</v>
      </c>
      <c r="B6" s="45" t="s">
        <v>150</v>
      </c>
      <c r="C6" s="49"/>
      <c r="D6" s="48"/>
      <c r="E6" s="47"/>
      <c r="F6" s="46">
        <v>93</v>
      </c>
      <c r="G6" s="46"/>
      <c r="H6" s="46">
        <v>88</v>
      </c>
      <c r="I6" s="46"/>
      <c r="J6" s="46">
        <v>95</v>
      </c>
      <c r="K6" s="46">
        <v>86</v>
      </c>
      <c r="L6" s="47" t="s">
        <v>172</v>
      </c>
      <c r="M6" s="50">
        <v>91</v>
      </c>
      <c r="N6" s="51"/>
      <c r="O6" s="46"/>
      <c r="P6" s="51">
        <f t="shared" si="0"/>
        <v>453</v>
      </c>
      <c r="Q6" s="47"/>
      <c r="R6" s="52">
        <v>11</v>
      </c>
      <c r="S6" s="46" t="s">
        <v>184</v>
      </c>
    </row>
    <row r="7" spans="1:19" s="3" customFormat="1" ht="16.5">
      <c r="A7" s="44">
        <v>4</v>
      </c>
      <c r="B7" s="45" t="s">
        <v>151</v>
      </c>
      <c r="C7" s="49"/>
      <c r="D7" s="48">
        <v>113</v>
      </c>
      <c r="E7" s="47"/>
      <c r="F7" s="46"/>
      <c r="G7" s="46"/>
      <c r="H7" s="46"/>
      <c r="I7" s="46"/>
      <c r="J7" s="46"/>
      <c r="K7" s="46"/>
      <c r="L7" s="47" t="s">
        <v>173</v>
      </c>
      <c r="M7" s="50"/>
      <c r="N7" s="51"/>
      <c r="O7" s="46"/>
      <c r="P7" s="51">
        <f t="shared" si="0"/>
        <v>113</v>
      </c>
      <c r="Q7" s="47"/>
      <c r="R7" s="52">
        <v>29</v>
      </c>
      <c r="S7" s="46"/>
    </row>
    <row r="8" spans="1:19" s="3" customFormat="1" ht="16.5">
      <c r="A8" s="44">
        <v>5</v>
      </c>
      <c r="B8" s="45" t="s">
        <v>152</v>
      </c>
      <c r="C8" s="49"/>
      <c r="D8" s="48"/>
      <c r="E8" s="47" t="s">
        <v>136</v>
      </c>
      <c r="F8" s="46"/>
      <c r="G8" s="46">
        <v>103</v>
      </c>
      <c r="H8" s="46">
        <v>105</v>
      </c>
      <c r="I8" s="46">
        <v>99</v>
      </c>
      <c r="J8" s="46">
        <v>107</v>
      </c>
      <c r="K8" s="46"/>
      <c r="L8" s="47" t="s">
        <v>174</v>
      </c>
      <c r="M8" s="50">
        <v>105</v>
      </c>
      <c r="N8" s="51"/>
      <c r="O8" s="46">
        <v>106</v>
      </c>
      <c r="P8" s="51">
        <f t="shared" si="0"/>
        <v>625</v>
      </c>
      <c r="Q8" s="47"/>
      <c r="R8" s="52">
        <v>24</v>
      </c>
      <c r="S8" s="46" t="s">
        <v>185</v>
      </c>
    </row>
    <row r="9" spans="1:19" s="3" customFormat="1" ht="16.5">
      <c r="A9" s="44">
        <v>6</v>
      </c>
      <c r="B9" s="45" t="s">
        <v>153</v>
      </c>
      <c r="C9" s="49"/>
      <c r="D9" s="48">
        <v>83</v>
      </c>
      <c r="E9" s="47"/>
      <c r="F9" s="46">
        <v>88</v>
      </c>
      <c r="G9" s="46">
        <v>95</v>
      </c>
      <c r="H9" s="46">
        <v>88</v>
      </c>
      <c r="I9" s="46">
        <v>89</v>
      </c>
      <c r="J9" s="46">
        <v>88</v>
      </c>
      <c r="K9" s="46">
        <v>91</v>
      </c>
      <c r="L9" s="47" t="s">
        <v>175</v>
      </c>
      <c r="M9" s="50">
        <v>80</v>
      </c>
      <c r="N9" s="51">
        <v>92</v>
      </c>
      <c r="O9" s="46">
        <v>85</v>
      </c>
      <c r="P9" s="51">
        <f t="shared" si="0"/>
        <v>879</v>
      </c>
      <c r="Q9" s="47"/>
      <c r="R9" s="52">
        <v>9</v>
      </c>
      <c r="S9" s="46" t="s">
        <v>184</v>
      </c>
    </row>
    <row r="10" spans="1:19" s="3" customFormat="1" ht="16.5">
      <c r="A10" s="44">
        <v>7</v>
      </c>
      <c r="B10" s="45" t="s">
        <v>154</v>
      </c>
      <c r="C10" s="49"/>
      <c r="D10" s="48">
        <v>91</v>
      </c>
      <c r="E10" s="47" t="s">
        <v>138</v>
      </c>
      <c r="F10" s="46">
        <v>87</v>
      </c>
      <c r="G10" s="46">
        <v>85</v>
      </c>
      <c r="H10" s="46"/>
      <c r="I10" s="46"/>
      <c r="J10" s="46"/>
      <c r="K10" s="46">
        <v>87</v>
      </c>
      <c r="L10" s="47" t="s">
        <v>176</v>
      </c>
      <c r="M10" s="50"/>
      <c r="N10" s="51">
        <v>86</v>
      </c>
      <c r="O10" s="46">
        <v>85</v>
      </c>
      <c r="P10" s="51">
        <f t="shared" si="0"/>
        <v>521</v>
      </c>
      <c r="Q10" s="47"/>
      <c r="R10" s="52">
        <v>12</v>
      </c>
      <c r="S10" s="46" t="s">
        <v>184</v>
      </c>
    </row>
    <row r="11" spans="1:19" s="3" customFormat="1" ht="16.5">
      <c r="A11" s="44">
        <v>8</v>
      </c>
      <c r="B11" s="45" t="s">
        <v>155</v>
      </c>
      <c r="C11" s="49"/>
      <c r="D11" s="48">
        <v>96</v>
      </c>
      <c r="E11" s="47"/>
      <c r="F11" s="46">
        <v>92</v>
      </c>
      <c r="G11" s="46">
        <v>94</v>
      </c>
      <c r="H11" s="46">
        <v>101</v>
      </c>
      <c r="I11" s="46">
        <v>95</v>
      </c>
      <c r="J11" s="46">
        <v>96</v>
      </c>
      <c r="K11" s="46"/>
      <c r="L11" s="47" t="s">
        <v>177</v>
      </c>
      <c r="M11" s="50">
        <v>96</v>
      </c>
      <c r="N11" s="51"/>
      <c r="O11" s="46">
        <v>101</v>
      </c>
      <c r="P11" s="51">
        <f t="shared" si="0"/>
        <v>771</v>
      </c>
      <c r="Q11" s="47"/>
      <c r="R11" s="52">
        <v>19</v>
      </c>
      <c r="S11" s="46" t="s">
        <v>184</v>
      </c>
    </row>
    <row r="12" spans="1:19" s="3" customFormat="1" ht="16.5">
      <c r="A12" s="44">
        <v>9</v>
      </c>
      <c r="B12" s="45" t="s">
        <v>156</v>
      </c>
      <c r="C12" s="49"/>
      <c r="D12" s="48">
        <v>84</v>
      </c>
      <c r="E12" s="47"/>
      <c r="F12" s="46">
        <v>80</v>
      </c>
      <c r="G12" s="46"/>
      <c r="H12" s="46">
        <v>87</v>
      </c>
      <c r="I12" s="46">
        <v>88</v>
      </c>
      <c r="J12" s="46"/>
      <c r="K12" s="46"/>
      <c r="L12" s="47" t="s">
        <v>178</v>
      </c>
      <c r="M12" s="50">
        <v>91</v>
      </c>
      <c r="N12" s="51"/>
      <c r="O12" s="46"/>
      <c r="P12" s="51">
        <f t="shared" si="0"/>
        <v>430</v>
      </c>
      <c r="Q12" s="47"/>
      <c r="R12" s="52">
        <v>11</v>
      </c>
      <c r="S12" s="46" t="s">
        <v>184</v>
      </c>
    </row>
    <row r="13" spans="1:19" s="3" customFormat="1" ht="16.5">
      <c r="A13" s="44">
        <v>10</v>
      </c>
      <c r="B13" s="45" t="s">
        <v>157</v>
      </c>
      <c r="C13" s="49"/>
      <c r="D13" s="48"/>
      <c r="E13" s="47" t="s">
        <v>140</v>
      </c>
      <c r="F13" s="46">
        <v>87</v>
      </c>
      <c r="G13" s="46"/>
      <c r="H13" s="46"/>
      <c r="I13" s="46">
        <v>93</v>
      </c>
      <c r="J13" s="46">
        <v>84</v>
      </c>
      <c r="K13" s="46"/>
      <c r="L13" s="47" t="s">
        <v>179</v>
      </c>
      <c r="M13" s="50"/>
      <c r="N13" s="51"/>
      <c r="O13" s="46"/>
      <c r="P13" s="51">
        <f t="shared" si="0"/>
        <v>264</v>
      </c>
      <c r="Q13" s="47"/>
      <c r="R13" s="52">
        <v>14</v>
      </c>
      <c r="S13" s="46" t="s">
        <v>184</v>
      </c>
    </row>
    <row r="14" spans="1:19" s="3" customFormat="1" ht="16.5">
      <c r="A14" s="44">
        <v>11</v>
      </c>
      <c r="B14" s="45" t="s">
        <v>158</v>
      </c>
      <c r="C14" s="49"/>
      <c r="D14" s="48"/>
      <c r="E14" s="47"/>
      <c r="F14" s="46">
        <v>89</v>
      </c>
      <c r="G14" s="46">
        <v>92</v>
      </c>
      <c r="H14" s="46">
        <v>91</v>
      </c>
      <c r="I14" s="46">
        <v>88</v>
      </c>
      <c r="J14" s="46">
        <v>90</v>
      </c>
      <c r="K14" s="46">
        <v>89</v>
      </c>
      <c r="L14" s="47" t="s">
        <v>180</v>
      </c>
      <c r="M14" s="50">
        <v>89</v>
      </c>
      <c r="N14" s="51"/>
      <c r="O14" s="46">
        <v>92</v>
      </c>
      <c r="P14" s="51">
        <f t="shared" si="0"/>
        <v>720</v>
      </c>
      <c r="Q14" s="47"/>
      <c r="R14" s="52">
        <v>13</v>
      </c>
      <c r="S14" s="46" t="s">
        <v>184</v>
      </c>
    </row>
    <row r="15" spans="1:19" s="3" customFormat="1" ht="16.5">
      <c r="A15" s="44">
        <v>12</v>
      </c>
      <c r="B15" s="45" t="s">
        <v>159</v>
      </c>
      <c r="C15" s="49"/>
      <c r="D15" s="48"/>
      <c r="E15" s="47"/>
      <c r="F15" s="46"/>
      <c r="G15" s="46">
        <v>112</v>
      </c>
      <c r="H15" s="46"/>
      <c r="I15" s="46"/>
      <c r="J15" s="46"/>
      <c r="K15" s="46"/>
      <c r="L15" s="47" t="s">
        <v>181</v>
      </c>
      <c r="M15" s="50"/>
      <c r="N15" s="51">
        <v>121</v>
      </c>
      <c r="O15" s="46">
        <v>101</v>
      </c>
      <c r="P15" s="51">
        <f t="shared" si="0"/>
        <v>334</v>
      </c>
      <c r="Q15" s="47"/>
      <c r="R15" s="52">
        <v>27</v>
      </c>
      <c r="S15" s="46" t="s">
        <v>184</v>
      </c>
    </row>
    <row r="16" spans="1:19" s="3" customFormat="1" ht="16.5">
      <c r="A16" s="44">
        <v>13</v>
      </c>
      <c r="B16" s="45" t="s">
        <v>160</v>
      </c>
      <c r="C16" s="49"/>
      <c r="D16" s="48"/>
      <c r="E16" s="47" t="s">
        <v>141</v>
      </c>
      <c r="F16" s="46"/>
      <c r="G16" s="46"/>
      <c r="H16" s="46"/>
      <c r="I16" s="46"/>
      <c r="J16" s="46">
        <v>86</v>
      </c>
      <c r="K16" s="46"/>
      <c r="L16" s="47" t="s">
        <v>182</v>
      </c>
      <c r="M16" s="50"/>
      <c r="N16" s="51">
        <v>84</v>
      </c>
      <c r="O16" s="46">
        <v>87</v>
      </c>
      <c r="P16" s="51">
        <f t="shared" si="0"/>
        <v>257</v>
      </c>
      <c r="Q16" s="47"/>
      <c r="R16" s="52">
        <v>10</v>
      </c>
      <c r="S16" s="46" t="s">
        <v>184</v>
      </c>
    </row>
    <row r="17" spans="1:19" s="3" customFormat="1" ht="16.5">
      <c r="A17" s="44">
        <v>14</v>
      </c>
      <c r="B17" s="45" t="s">
        <v>161</v>
      </c>
      <c r="C17" s="49"/>
      <c r="D17" s="48"/>
      <c r="E17" s="46"/>
      <c r="F17" s="46">
        <v>87</v>
      </c>
      <c r="G17" s="46">
        <v>84</v>
      </c>
      <c r="H17" s="46"/>
      <c r="I17" s="46">
        <v>91</v>
      </c>
      <c r="J17" s="46">
        <v>89</v>
      </c>
      <c r="K17" s="46"/>
      <c r="L17" s="46" t="s">
        <v>183</v>
      </c>
      <c r="M17" s="50">
        <v>83</v>
      </c>
      <c r="N17" s="51">
        <v>87</v>
      </c>
      <c r="O17" s="46">
        <v>83</v>
      </c>
      <c r="P17" s="51">
        <f t="shared" si="0"/>
        <v>604</v>
      </c>
      <c r="Q17" s="47"/>
      <c r="R17" s="52">
        <v>11</v>
      </c>
      <c r="S17" s="46" t="s">
        <v>184</v>
      </c>
    </row>
    <row r="18" spans="1:19" s="3" customFormat="1" ht="16.5">
      <c r="A18" s="44">
        <v>15</v>
      </c>
      <c r="B18" s="45" t="s">
        <v>162</v>
      </c>
      <c r="C18" s="49"/>
      <c r="D18" s="48"/>
      <c r="E18" s="46"/>
      <c r="F18" s="46">
        <v>86</v>
      </c>
      <c r="G18" s="46">
        <v>83</v>
      </c>
      <c r="H18" s="46">
        <v>93</v>
      </c>
      <c r="I18" s="46">
        <v>91</v>
      </c>
      <c r="J18" s="46"/>
      <c r="K18" s="46"/>
      <c r="L18" s="46"/>
      <c r="M18" s="50">
        <v>85</v>
      </c>
      <c r="N18" s="51"/>
      <c r="O18" s="46">
        <v>84</v>
      </c>
      <c r="P18" s="51">
        <f t="shared" si="0"/>
        <v>522</v>
      </c>
      <c r="Q18" s="47"/>
      <c r="R18" s="52">
        <v>13</v>
      </c>
      <c r="S18" s="46" t="s">
        <v>184</v>
      </c>
    </row>
    <row r="19" spans="1:19" s="3" customFormat="1" ht="16.5">
      <c r="A19" s="44">
        <v>16</v>
      </c>
      <c r="B19" s="45" t="s">
        <v>163</v>
      </c>
      <c r="C19" s="49"/>
      <c r="D19" s="48">
        <v>94</v>
      </c>
      <c r="E19" s="46"/>
      <c r="F19" s="46">
        <v>95</v>
      </c>
      <c r="G19" s="46">
        <v>95</v>
      </c>
      <c r="H19" s="46"/>
      <c r="I19" s="46">
        <v>103</v>
      </c>
      <c r="J19" s="46">
        <v>98</v>
      </c>
      <c r="K19" s="46">
        <v>98</v>
      </c>
      <c r="L19" s="46"/>
      <c r="M19" s="50">
        <v>97</v>
      </c>
      <c r="N19" s="51">
        <v>94</v>
      </c>
      <c r="O19" s="46">
        <v>93</v>
      </c>
      <c r="P19" s="51">
        <f t="shared" si="0"/>
        <v>867</v>
      </c>
      <c r="Q19" s="47"/>
      <c r="R19" s="52">
        <v>20</v>
      </c>
      <c r="S19" s="46" t="s">
        <v>184</v>
      </c>
    </row>
    <row r="20" spans="1:19" s="3" customFormat="1" ht="16.5">
      <c r="A20" s="44">
        <v>17</v>
      </c>
      <c r="B20" s="45" t="s">
        <v>164</v>
      </c>
      <c r="C20" s="49"/>
      <c r="D20" s="48">
        <v>105</v>
      </c>
      <c r="E20" s="46"/>
      <c r="F20" s="46"/>
      <c r="G20" s="46"/>
      <c r="H20" s="46">
        <v>96</v>
      </c>
      <c r="I20" s="46">
        <v>99</v>
      </c>
      <c r="J20" s="46"/>
      <c r="K20" s="46"/>
      <c r="L20" s="46"/>
      <c r="M20" s="50"/>
      <c r="N20" s="51">
        <v>102</v>
      </c>
      <c r="O20" s="46"/>
      <c r="P20" s="51">
        <f t="shared" si="0"/>
        <v>402</v>
      </c>
      <c r="Q20" s="47"/>
      <c r="R20" s="52">
        <v>24</v>
      </c>
      <c r="S20" s="46" t="s">
        <v>184</v>
      </c>
    </row>
    <row r="21" spans="1:19" s="3" customFormat="1" ht="16.5">
      <c r="A21" s="44">
        <v>18</v>
      </c>
      <c r="B21" s="45" t="s">
        <v>165</v>
      </c>
      <c r="C21" s="49"/>
      <c r="D21" s="48">
        <v>90</v>
      </c>
      <c r="E21" s="46"/>
      <c r="F21" s="46">
        <v>106</v>
      </c>
      <c r="G21" s="46">
        <v>90</v>
      </c>
      <c r="H21" s="46"/>
      <c r="I21" s="46">
        <v>99</v>
      </c>
      <c r="J21" s="46"/>
      <c r="K21" s="46"/>
      <c r="L21" s="46"/>
      <c r="M21" s="50">
        <v>99</v>
      </c>
      <c r="N21" s="51">
        <v>89</v>
      </c>
      <c r="O21" s="46"/>
      <c r="P21" s="51">
        <f t="shared" si="0"/>
        <v>573</v>
      </c>
      <c r="Q21" s="47"/>
      <c r="R21" s="52">
        <v>17</v>
      </c>
      <c r="S21" s="46" t="s">
        <v>184</v>
      </c>
    </row>
    <row r="22" spans="1:19" s="3" customFormat="1" ht="16.5">
      <c r="A22" s="44">
        <v>19</v>
      </c>
      <c r="B22" s="45" t="s">
        <v>166</v>
      </c>
      <c r="C22" s="49"/>
      <c r="D22" s="48"/>
      <c r="E22" s="46"/>
      <c r="F22" s="46"/>
      <c r="G22" s="46">
        <v>99</v>
      </c>
      <c r="H22" s="46"/>
      <c r="I22" s="46"/>
      <c r="J22" s="46"/>
      <c r="K22" s="46"/>
      <c r="L22" s="46"/>
      <c r="M22" s="50"/>
      <c r="N22" s="51">
        <v>91</v>
      </c>
      <c r="O22" s="46"/>
      <c r="P22" s="51">
        <f t="shared" si="0"/>
        <v>190</v>
      </c>
      <c r="Q22" s="47"/>
      <c r="R22" s="52">
        <v>20</v>
      </c>
      <c r="S22" s="46" t="s">
        <v>184</v>
      </c>
    </row>
    <row r="23" spans="1:19" s="3" customFormat="1" ht="16.5">
      <c r="A23" s="44">
        <v>20</v>
      </c>
      <c r="B23" s="45" t="s">
        <v>167</v>
      </c>
      <c r="C23" s="49"/>
      <c r="D23" s="48"/>
      <c r="E23" s="46"/>
      <c r="F23" s="46"/>
      <c r="G23" s="46"/>
      <c r="H23" s="46"/>
      <c r="I23" s="46"/>
      <c r="J23" s="46"/>
      <c r="K23" s="46"/>
      <c r="L23" s="46"/>
      <c r="M23" s="50"/>
      <c r="N23" s="51"/>
      <c r="O23" s="46"/>
      <c r="P23" s="51">
        <f t="shared" si="0"/>
        <v>0</v>
      </c>
      <c r="Q23" s="47"/>
      <c r="R23" s="52">
        <v>26</v>
      </c>
      <c r="S23" s="46"/>
    </row>
    <row r="24" spans="1:19" s="3" customFormat="1" ht="16.5">
      <c r="A24" s="44">
        <v>21</v>
      </c>
      <c r="B24" s="45" t="s">
        <v>168</v>
      </c>
      <c r="C24" s="49"/>
      <c r="D24" s="48">
        <v>88</v>
      </c>
      <c r="E24" s="46"/>
      <c r="F24" s="46">
        <v>86</v>
      </c>
      <c r="G24" s="46">
        <v>81</v>
      </c>
      <c r="H24" s="46">
        <v>85</v>
      </c>
      <c r="I24" s="46">
        <v>107</v>
      </c>
      <c r="J24" s="46">
        <v>88</v>
      </c>
      <c r="K24" s="46">
        <v>91</v>
      </c>
      <c r="L24" s="46"/>
      <c r="M24" s="50">
        <v>86</v>
      </c>
      <c r="N24" s="51">
        <v>90</v>
      </c>
      <c r="O24" s="46">
        <v>91</v>
      </c>
      <c r="P24" s="51">
        <f t="shared" si="0"/>
        <v>893</v>
      </c>
      <c r="Q24" s="47"/>
      <c r="R24" s="52">
        <v>9</v>
      </c>
      <c r="S24" s="46" t="s">
        <v>185</v>
      </c>
    </row>
    <row r="25" spans="1:19" s="3" customFormat="1" ht="16.5">
      <c r="A25" s="44">
        <v>22</v>
      </c>
      <c r="B25" s="45" t="s">
        <v>169</v>
      </c>
      <c r="C25" s="49"/>
      <c r="D25" s="48"/>
      <c r="E25" s="46"/>
      <c r="F25" s="46"/>
      <c r="G25" s="46"/>
      <c r="H25" s="46"/>
      <c r="I25" s="46">
        <v>87</v>
      </c>
      <c r="J25" s="46"/>
      <c r="K25" s="46"/>
      <c r="L25" s="46"/>
      <c r="M25" s="50">
        <v>105</v>
      </c>
      <c r="N25" s="51"/>
      <c r="O25" s="46"/>
      <c r="P25" s="51">
        <f t="shared" si="0"/>
        <v>192</v>
      </c>
      <c r="Q25" s="47"/>
      <c r="R25" s="52">
        <v>30</v>
      </c>
      <c r="S25" s="46" t="s">
        <v>184</v>
      </c>
    </row>
    <row r="26" spans="1:19" s="3" customFormat="1" ht="16.5">
      <c r="A26" s="44">
        <v>23</v>
      </c>
      <c r="B26" s="45" t="s">
        <v>170</v>
      </c>
      <c r="C26" s="49"/>
      <c r="D26" s="48"/>
      <c r="E26" s="46"/>
      <c r="F26" s="46"/>
      <c r="G26" s="46"/>
      <c r="H26" s="46"/>
      <c r="I26" s="46"/>
      <c r="J26" s="46">
        <v>114</v>
      </c>
      <c r="K26" s="46">
        <v>105</v>
      </c>
      <c r="L26" s="46"/>
      <c r="M26" s="50"/>
      <c r="N26" s="51">
        <v>104</v>
      </c>
      <c r="O26" s="46"/>
      <c r="P26" s="51">
        <f t="shared" si="0"/>
        <v>323</v>
      </c>
      <c r="Q26" s="47"/>
      <c r="R26" s="52">
        <v>30</v>
      </c>
      <c r="S26" s="46" t="s">
        <v>184</v>
      </c>
    </row>
    <row r="27" spans="1:19" s="3" customFormat="1" ht="16.5">
      <c r="A27" s="44">
        <v>24</v>
      </c>
      <c r="B27" s="45" t="s">
        <v>171</v>
      </c>
      <c r="C27" s="44"/>
      <c r="D27" s="48">
        <v>88</v>
      </c>
      <c r="E27" s="46"/>
      <c r="F27" s="46"/>
      <c r="G27" s="46">
        <v>123</v>
      </c>
      <c r="H27" s="46"/>
      <c r="I27" s="46"/>
      <c r="J27" s="46"/>
      <c r="K27" s="46"/>
      <c r="L27" s="46"/>
      <c r="M27" s="50"/>
      <c r="N27" s="51"/>
      <c r="O27" s="46"/>
      <c r="P27" s="51">
        <f t="shared" si="0"/>
        <v>211</v>
      </c>
      <c r="Q27" s="47"/>
      <c r="R27" s="52">
        <v>36</v>
      </c>
      <c r="S27" s="46"/>
    </row>
  </sheetData>
  <sheetProtection/>
  <mergeCells count="3">
    <mergeCell ref="A1:S1"/>
    <mergeCell ref="A2:S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2008-07-04T03:00:05Z</cp:lastPrinted>
  <dcterms:created xsi:type="dcterms:W3CDTF">2001-01-11T01:24:31Z</dcterms:created>
  <dcterms:modified xsi:type="dcterms:W3CDTF">2012-07-16T07:58:11Z</dcterms:modified>
  <cp:category/>
  <cp:version/>
  <cp:contentType/>
  <cp:contentStatus/>
</cp:coreProperties>
</file>